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
    </mc:Choice>
  </mc:AlternateContent>
  <xr:revisionPtr revIDLastSave="0" documentId="8_{B997F80E-DE0A-4780-AC61-186B0D805537}" xr6:coauthVersionLast="47" xr6:coauthVersionMax="47" xr10:uidLastSave="{00000000-0000-0000-0000-000000000000}"/>
  <bookViews>
    <workbookView xWindow="-110" yWindow="-110" windowWidth="19420" windowHeight="10420" xr2:uid="{2FD580BE-5F72-4FBD-B1E5-0AFCC66392F2}"/>
  </bookViews>
  <sheets>
    <sheet name="Jaar 1 - 2023" sheetId="1" r:id="rId1"/>
    <sheet name="Jaar 2 - 2024" sheetId="2" r:id="rId2"/>
  </sheets>
  <definedNames>
    <definedName name="_xlnm.Print_Area" localSheetId="0">'Jaar 1 - 2023'!$B$1:$H$102</definedName>
    <definedName name="_xlnm.Print_Area" localSheetId="1">'Jaar 2 - 2024'!$B$1:$H$102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2" l="1"/>
  <c r="G86" i="2"/>
  <c r="G85" i="2"/>
  <c r="G84" i="2"/>
  <c r="G83" i="2"/>
  <c r="G82" i="2"/>
  <c r="G81" i="2"/>
  <c r="G90" i="2" s="1"/>
  <c r="G75" i="2"/>
  <c r="G74" i="2"/>
  <c r="G73" i="2"/>
  <c r="G72" i="2"/>
  <c r="G77" i="2" s="1"/>
  <c r="G61" i="2"/>
  <c r="G55" i="2"/>
  <c r="G54" i="2"/>
  <c r="G53" i="2"/>
  <c r="G57" i="2" s="1"/>
  <c r="G46" i="2"/>
  <c r="G45" i="2"/>
  <c r="G44" i="2"/>
  <c r="G43" i="2"/>
  <c r="G42" i="2"/>
  <c r="G41" i="2"/>
  <c r="G40" i="2"/>
  <c r="G39" i="2"/>
  <c r="G38" i="2"/>
  <c r="G48" i="2" s="1"/>
  <c r="G31" i="2"/>
  <c r="G30" i="2"/>
  <c r="G29" i="2"/>
  <c r="G28" i="2"/>
  <c r="G27" i="2"/>
  <c r="G33" i="2" s="1"/>
  <c r="G26" i="2"/>
  <c r="G19" i="2"/>
  <c r="G18" i="2"/>
  <c r="G64" i="2" s="1"/>
  <c r="G17" i="2"/>
  <c r="G16" i="2"/>
  <c r="G21" i="2" s="1"/>
  <c r="G87" i="1"/>
  <c r="G86" i="1"/>
  <c r="G85" i="1"/>
  <c r="G84" i="1"/>
  <c r="G83" i="1"/>
  <c r="G82" i="1"/>
  <c r="G81" i="1"/>
  <c r="G75" i="1"/>
  <c r="G74" i="1"/>
  <c r="G73" i="1"/>
  <c r="G72" i="1"/>
  <c r="G61" i="1"/>
  <c r="G55" i="1"/>
  <c r="G54" i="1"/>
  <c r="G53" i="1"/>
  <c r="G46" i="1"/>
  <c r="G45" i="1"/>
  <c r="G44" i="1"/>
  <c r="G43" i="1"/>
  <c r="G42" i="1"/>
  <c r="G41" i="1"/>
  <c r="G40" i="1"/>
  <c r="G39" i="1"/>
  <c r="G38" i="1"/>
  <c r="G31" i="1"/>
  <c r="G30" i="1"/>
  <c r="G29" i="1"/>
  <c r="G28" i="1"/>
  <c r="G27" i="1"/>
  <c r="G26" i="1"/>
  <c r="G19" i="1"/>
  <c r="G18" i="1"/>
  <c r="G17" i="1"/>
  <c r="G16" i="1"/>
  <c r="F94" i="2" l="1"/>
  <c r="G97" i="2" s="1"/>
  <c r="G101" i="2" s="1"/>
  <c r="H101" i="2" s="1"/>
  <c r="G57" i="1"/>
  <c r="G33" i="1"/>
  <c r="G21" i="1"/>
  <c r="G77" i="1"/>
  <c r="G90" i="1"/>
  <c r="G48" i="1"/>
  <c r="G64" i="1" l="1"/>
  <c r="F94" i="1" s="1"/>
  <c r="G97" i="1" s="1"/>
  <c r="G101" i="1" s="1"/>
  <c r="H101" i="1" s="1"/>
</calcChain>
</file>

<file path=xl/sharedStrings.xml><?xml version="1.0" encoding="utf-8"?>
<sst xmlns="http://schemas.openxmlformats.org/spreadsheetml/2006/main" count="366" uniqueCount="104">
  <si>
    <t>Naam aanvrager:</t>
  </si>
  <si>
    <t>Naam gezelschap:</t>
  </si>
  <si>
    <t>Looptijd van aanvraag:</t>
  </si>
  <si>
    <t>Jaar 1</t>
  </si>
  <si>
    <t>Kosten</t>
  </si>
  <si>
    <t>Onderdeel</t>
  </si>
  <si>
    <t>Specificatie</t>
  </si>
  <si>
    <t>Eenheid</t>
  </si>
  <si>
    <t>Bedrag in euro's</t>
  </si>
  <si>
    <t>Totaal in euro's</t>
  </si>
  <si>
    <t>Toelichting</t>
  </si>
  <si>
    <t>1.</t>
  </si>
  <si>
    <t>Personele lasten (honoraria voor betrokken professionals)</t>
  </si>
  <si>
    <t>[Naam professional in C16, functie D16, aantal keren E16, prijs per keer F16 en licht dit toe in H16]</t>
  </si>
  <si>
    <t>A.</t>
  </si>
  <si>
    <t>Licht hier toe waarop honorarium is gebaseerd, bijv. een honorariumrichtlijn, cao, of zelf bepaald.</t>
  </si>
  <si>
    <t>[Reiskostenvergoeding voor deze persoon. Aantal keren E17, prijs per keer F17, toelichting eenheden in H17]</t>
  </si>
  <si>
    <t>Reiskosten</t>
  </si>
  <si>
    <t>Licht hier toe waarop reiskosten gebaseerd zijn (ov/aantal km, aantal personen)</t>
  </si>
  <si>
    <t>[Naam eventuele tweede professional in C18, functie D18, aantal keren E18, prijs per keer F18 en licht dit toe in H18]</t>
  </si>
  <si>
    <t>B.</t>
  </si>
  <si>
    <t>[Reiskostenvergoeding voor deze persoon. Aantal keren E19, prijs per keer F19, toelichting eenheden in H19]</t>
  </si>
  <si>
    <t>1. Totaal Personele lasten:</t>
  </si>
  <si>
    <t>2.</t>
  </si>
  <si>
    <t>Activiteitskosten</t>
  </si>
  <si>
    <t>[Eenheid in D24 kiezen, aantal keren in E24, prijs per keer in F24 en toelichting hierop in H24]</t>
  </si>
  <si>
    <t>maak keuze</t>
  </si>
  <si>
    <t>Licht hier toe indien nodig</t>
  </si>
  <si>
    <t>[Groepeer de materiaalkosten in logische onderdelen en vul die op deze regels in per soort. Als het om een totaalbedrag gaat per soort dan 1 invullen in regel bij kolom E en bedrag in kolom F]</t>
  </si>
  <si>
    <t>Licht hier deze materiaalkosten toe en specificeer (bijvoorbeeld kostuums, decor, instrumenten, schilder- tekenmateriaal enz.)</t>
  </si>
  <si>
    <t>[Eventuele overige activiteitskosten toelichten in kolom H en eenheid in kolom E, bedrag in kolom F]</t>
  </si>
  <si>
    <t>C.</t>
  </si>
  <si>
    <t>Licht hier toe welke overige kosten dit betreft</t>
  </si>
  <si>
    <t>2. Totaal Activiteitskosten:</t>
  </si>
  <si>
    <t>3.</t>
  </si>
  <si>
    <t>Presentatiekosten</t>
  </si>
  <si>
    <t>[Eenheid in D34 kiezen, aantal keren in E34, prijs per keer in F34 en toelichting hierop in H34]</t>
  </si>
  <si>
    <t>[Groepeer de marketing- en communicatiekosten desgewenst in logische onderdelen en vul die op deze regels in per soort. Als het om een totaalbedrag gaat per soort dan 1 invullen in regel bij kolom E en bedrag in kolom F]</t>
  </si>
  <si>
    <t>Licht hier deze marketing- en communicatiekosten toe (bijvoorbeeld drukwerk, advertenties, verspreiding van flyers enz.)</t>
  </si>
  <si>
    <t>[Eventuele overige presentatiekosten. Vul totaalbedrag in kolom F in en licht dit toe in kolom H]</t>
  </si>
  <si>
    <t>D.</t>
  </si>
  <si>
    <t>Licht hier deze overige kosten toe</t>
  </si>
  <si>
    <t>3. Totaal Presentatiekosten:</t>
  </si>
  <si>
    <t>4.</t>
  </si>
  <si>
    <t>Overhead</t>
  </si>
  <si>
    <t>Licht hier deze kosten kort toe</t>
  </si>
  <si>
    <t xml:space="preserve">C. </t>
  </si>
  <si>
    <t>4. Totaal Overhead:</t>
  </si>
  <si>
    <t>5.</t>
  </si>
  <si>
    <t>Onvoorziene kosten</t>
  </si>
  <si>
    <t>Maximaal 5% van totale begroting</t>
  </si>
  <si>
    <t>Licht hier toe waarom u deze onvoorziene kosten opneemt</t>
  </si>
  <si>
    <t xml:space="preserve">Totale kosten (1 + 2 + 3 + 4 + 5) </t>
  </si>
  <si>
    <t>Inkomsten</t>
  </si>
  <si>
    <t>Subtotaal in euro's</t>
  </si>
  <si>
    <t>Eigen inkomsten</t>
  </si>
  <si>
    <t>Contributie-inkomsten of deelnemersbijdrage</t>
  </si>
  <si>
    <t>Licht hier eventueel toe hoe een en ander is opgebouwd</t>
  </si>
  <si>
    <t>Inkomsten uit kaartverkoop</t>
  </si>
  <si>
    <t>Overige inkomsten</t>
  </si>
  <si>
    <t>Licht hier toe welke overige inkomsten dit betreft</t>
  </si>
  <si>
    <t>Bijdrage uit reserve</t>
  </si>
  <si>
    <t>1. Totaal Eigen inkomsten:</t>
  </si>
  <si>
    <t>Bijdragen van derden</t>
  </si>
  <si>
    <t>Private fondsen</t>
  </si>
  <si>
    <t>Licht hier toe welke afspraken/inkomsten dit betreft</t>
  </si>
  <si>
    <t>[Hier bijvoorbeeld giften of bijdrages sponsoren opnemen (naam in kolom D, bedrag in kolom F en toelichting in kolom H]</t>
  </si>
  <si>
    <t xml:space="preserve">Overige private inkomsten </t>
  </si>
  <si>
    <t>[Andere inkomsten van publieke organisaties (gemeente of provincie bijvoorbeeld)]</t>
  </si>
  <si>
    <t>Overige publieke inkomsten</t>
  </si>
  <si>
    <t>2. Totaal Bijdragen van derden:</t>
  </si>
  <si>
    <t>Gevraagde bijdrage AFK</t>
  </si>
  <si>
    <t xml:space="preserve">Totale inkomsten (1 + 2 + 3) </t>
  </si>
  <si>
    <t>Controle</t>
  </si>
  <si>
    <t>Modelbegroting regeling tweejarige subsidie cultuurmakers 2023-2024</t>
  </si>
  <si>
    <t>Aanwijzingen hieronder per in te vullen regel (de aanwijzingen worden niet geprint). De gekleurde cellen dien je in te vullen, waarbij de kleur verdwijnt. 
Kolom 'Totaal in euro's' wordt berekend en is beveiligd.</t>
  </si>
  <si>
    <t>[Verschil kosten en inkomsten. Je dient een sluitende begroting in, dus het verschil dient nul te bedragen. Hier zie je het resultaat. Als dat een positief of negatief bedrag is, dien je de begroting hierop te corrigeren]</t>
  </si>
  <si>
    <t>[Vul de naam van de aanvrager in E4]</t>
  </si>
  <si>
    <t>[Vul de naam van het gezelschap in waarvoor wordt aangevraagd in E5]</t>
  </si>
  <si>
    <t>[Vul totaalbedrag in kolom F in en licht dit toe in kolom H]</t>
  </si>
  <si>
    <t>[Indien je hiermee rekent kun je onvoorziene kosten hier kwijt in kolom F]</t>
  </si>
  <si>
    <t>[Aantal deelnemers in kolom E en bedrag in kolom F]</t>
  </si>
  <si>
    <t>[Aantal bezoekers in kolom E en bedrag in kolom F]</t>
  </si>
  <si>
    <t>[Totaalbedrag in kolom F invoeren en toelichten in kolom H]</t>
  </si>
  <si>
    <t>[Wellicht heb je gespaard voor een grote uitvoering en draag je hiervoor uit reserves bij? Dat bedrag opnemen in kolom F en graag toelichten in kolom H]</t>
  </si>
  <si>
    <t>[We zien graag per fonds de naam (kolom D) en het bedrag voor dit jaar, indien van toepassing. Toelichting in kolom H geven]</t>
  </si>
  <si>
    <t>[Afhankelijk van hoogte begroting word je ingedeeld in een van de subsidie-categorieën, met bijbehorend (maximale) bijdrage vanuit AFK.
zie verder Artikel 3.1 van de regeling]</t>
  </si>
  <si>
    <t>Licht hier eventueel toe of je akkoord bent met de berekening en indeling of dat je hierop nog toelichting wilt hebben</t>
  </si>
  <si>
    <t>Zaalhuur</t>
  </si>
  <si>
    <t>Materiaalkosten 1</t>
  </si>
  <si>
    <t>Materiaalkosten 2</t>
  </si>
  <si>
    <t>Materiaalkosten 3</t>
  </si>
  <si>
    <t>Materiaalkosten 4</t>
  </si>
  <si>
    <t>Overige activiteitskosten</t>
  </si>
  <si>
    <t>Marketing en communicatie 1</t>
  </si>
  <si>
    <t>Marketing en communicatie 2</t>
  </si>
  <si>
    <t>Marketing en communicatie 3</t>
  </si>
  <si>
    <t>Overige presentatiekosten</t>
  </si>
  <si>
    <t>Kantoorkosten/onkosten bestuur</t>
  </si>
  <si>
    <t>Website</t>
  </si>
  <si>
    <t>Administratie (zoals bankkosten)</t>
  </si>
  <si>
    <t>Licht hier toe of je uit eigen reserves bedragen put om tot sluitende begroting te komen</t>
  </si>
  <si>
    <t>- Bij een begroting tot € 10.000 betreft dit maximaal € 2.000
- Bij een begroting tussen € 10.001 en € 25.000 betreft dit maximaal
   € 3.000
- Bij een begroting tussen € 25.001 en € 40.000 betreft dit maximaal
   € 4.000
- Bij een hogere begroting kom je niet in aanmerking voor deze bijdrage.</t>
  </si>
  <si>
    <t>Jaar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</si>
</sst>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0_ ;_ * \-#,##0_ ;_ * &quot;-&quot;??_ ;_ @_ "/>
    <numFmt numFmtId="165" formatCode="&quot;€&quot;\ #,##0.00"/>
    <numFmt numFmtId="166" formatCode="&quot;€&quot;\ #,##0"/>
  </numFmts>
  <fonts count="14"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theme="1"/>
      <name val="Arial"/>
      <family val="2"/>
    </font>
    <font>
      <b/>
      <sz val="15"/>
      <color theme="3"/>
      <name val="Arial"/>
      <family val="2"/>
    </font>
    <font>
      <b/>
      <sz val="14"/>
      <color theme="3"/>
      <name val="Arial"/>
      <family val="2"/>
    </font>
    <font>
      <b/>
      <i/>
      <sz val="14"/>
      <color theme="1"/>
      <name val="Arial"/>
      <family val="2"/>
    </font>
    <font>
      <b/>
      <sz val="11"/>
      <color theme="3"/>
      <name val="Arial"/>
      <family val="2"/>
    </font>
    <font>
      <b/>
      <sz val="13"/>
      <color theme="3"/>
      <name val="Arial"/>
      <family val="2"/>
    </font>
    <font>
      <i/>
      <sz val="11"/>
      <color theme="1"/>
      <name val="Arial"/>
      <family val="2"/>
    </font>
    <font>
      <b/>
      <sz val="14"/>
      <color theme="1"/>
      <name val="Arial"/>
      <family val="2"/>
    </font>
    <font>
      <b/>
      <i/>
      <sz val="12"/>
      <color theme="1"/>
      <name val="Arial"/>
      <family val="2"/>
    </font>
  </fonts>
  <fills count="4">
    <fill>
      <patternFill patternType="none"/>
    </fill>
    <fill>
      <patternFill patternType="gray125"/>
    </fill>
    <fill>
      <patternFill patternType="solid">
        <fgColor theme="4" tint="0.39997558519241921"/>
        <bgColor indexed="65"/>
      </patternFill>
    </fill>
    <fill>
      <patternFill patternType="solid">
        <fgColor theme="5" tint="0.79998168889431442"/>
        <bgColor indexed="64"/>
      </patternFill>
    </fill>
  </fills>
  <borders count="9">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theme="4" tint="-0.24994659260841701"/>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ck">
        <color theme="4" tint="-0.24994659260841701"/>
      </left>
      <right/>
      <top style="thick">
        <color theme="4"/>
      </top>
      <bottom style="thick">
        <color theme="4"/>
      </bottom>
      <diagonal/>
    </border>
    <border>
      <left/>
      <right style="thick">
        <color theme="4"/>
      </right>
      <top style="thick">
        <color theme="4"/>
      </top>
      <bottom style="thick">
        <color theme="4"/>
      </bottom>
      <diagonal/>
    </border>
  </borders>
  <cellStyleXfs count="6">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0" applyNumberFormat="0" applyFill="0" applyBorder="0" applyAlignment="0" applyProtection="0"/>
    <xf numFmtId="0" fontId="1" fillId="2" borderId="0" applyNumberFormat="0" applyBorder="0" applyAlignment="0" applyProtection="0"/>
  </cellStyleXfs>
  <cellXfs count="51">
    <xf numFmtId="0" fontId="0" fillId="0" borderId="0" xfId="0"/>
    <xf numFmtId="0" fontId="5" fillId="0" borderId="0" xfId="0" applyFont="1" applyAlignment="1">
      <alignment wrapText="1"/>
    </xf>
    <xf numFmtId="0" fontId="6" fillId="0" borderId="1" xfId="2" applyFont="1" applyAlignment="1">
      <alignment vertical="center"/>
    </xf>
    <xf numFmtId="0" fontId="6" fillId="0" borderId="1" xfId="2" applyFont="1" applyAlignment="1"/>
    <xf numFmtId="0" fontId="6" fillId="0" borderId="1" xfId="2" applyFont="1" applyAlignment="1">
      <alignment horizontal="left" vertical="center"/>
    </xf>
    <xf numFmtId="0" fontId="6" fillId="0" borderId="1" xfId="2" applyFont="1" applyAlignment="1">
      <alignment horizontal="left"/>
    </xf>
    <xf numFmtId="0" fontId="5" fillId="0" borderId="0" xfId="0" applyFont="1" applyAlignment="1">
      <alignment vertical="center"/>
    </xf>
    <xf numFmtId="0" fontId="5" fillId="0" borderId="0" xfId="0" applyFont="1"/>
    <xf numFmtId="0" fontId="7" fillId="0" borderId="0" xfId="4" applyFont="1" applyAlignment="1">
      <alignment vertical="center"/>
    </xf>
    <xf numFmtId="0" fontId="7" fillId="0" borderId="0" xfId="4" applyFont="1" applyAlignment="1"/>
    <xf numFmtId="0" fontId="9" fillId="0" borderId="0" xfId="4" applyFont="1" applyBorder="1" applyAlignment="1">
      <alignment wrapText="1"/>
    </xf>
    <xf numFmtId="0" fontId="9" fillId="0" borderId="0" xfId="4" applyFont="1" applyAlignment="1">
      <alignment vertical="center"/>
    </xf>
    <xf numFmtId="0" fontId="9" fillId="0" borderId="0" xfId="4" applyFont="1" applyFill="1" applyAlignment="1"/>
    <xf numFmtId="0" fontId="9" fillId="0" borderId="0" xfId="4" applyFont="1" applyAlignment="1"/>
    <xf numFmtId="0" fontId="9" fillId="0" borderId="0" xfId="4" applyFont="1" applyFill="1" applyAlignment="1">
      <alignment vertical="center"/>
    </xf>
    <xf numFmtId="0" fontId="7" fillId="0" borderId="2" xfId="3" applyFont="1" applyAlignment="1">
      <alignment vertical="center"/>
    </xf>
    <xf numFmtId="0" fontId="10" fillId="0" borderId="2" xfId="3" applyFont="1" applyAlignment="1"/>
    <xf numFmtId="0" fontId="9" fillId="0" borderId="0" xfId="4" applyFont="1"/>
    <xf numFmtId="0" fontId="10" fillId="0" borderId="0" xfId="3" applyFont="1" applyBorder="1" applyAlignment="1">
      <alignment wrapText="1"/>
    </xf>
    <xf numFmtId="0" fontId="10" fillId="0" borderId="2" xfId="3" applyFont="1" applyAlignment="1">
      <alignment vertical="center"/>
    </xf>
    <xf numFmtId="0" fontId="10" fillId="0" borderId="2" xfId="3" applyFont="1"/>
    <xf numFmtId="0" fontId="5" fillId="0" borderId="0" xfId="0" applyFont="1" applyAlignment="1">
      <alignment vertical="center" wrapText="1"/>
    </xf>
    <xf numFmtId="0" fontId="11" fillId="0" borderId="0" xfId="5" applyFont="1" applyFill="1" applyAlignment="1" applyProtection="1">
      <alignment vertical="center"/>
      <protection locked="0"/>
    </xf>
    <xf numFmtId="0" fontId="5" fillId="0" borderId="0" xfId="5" applyFont="1" applyFill="1" applyAlignment="1" applyProtection="1">
      <alignment vertical="center"/>
      <protection locked="0"/>
    </xf>
    <xf numFmtId="164" fontId="5" fillId="0" borderId="0" xfId="1" applyNumberFormat="1" applyFont="1" applyFill="1" applyAlignment="1" applyProtection="1">
      <alignment vertical="center"/>
      <protection locked="0"/>
    </xf>
    <xf numFmtId="164" fontId="5" fillId="0" borderId="0" xfId="1" applyNumberFormat="1" applyFont="1" applyAlignment="1">
      <alignment vertical="center"/>
    </xf>
    <xf numFmtId="0" fontId="11" fillId="0" borderId="0" xfId="5" applyFont="1" applyFill="1" applyAlignment="1" applyProtection="1">
      <alignment vertical="center" wrapText="1"/>
      <protection locked="0"/>
    </xf>
    <xf numFmtId="0" fontId="11" fillId="0" borderId="0" xfId="5" applyFont="1" applyFill="1" applyAlignment="1" applyProtection="1">
      <alignment horizontal="right" vertical="center"/>
      <protection locked="0"/>
    </xf>
    <xf numFmtId="165" fontId="11" fillId="0" borderId="0" xfId="5" applyNumberFormat="1" applyFont="1" applyFill="1"/>
    <xf numFmtId="164" fontId="5" fillId="0" borderId="4" xfId="1" applyNumberFormat="1" applyFont="1" applyBorder="1" applyAlignment="1">
      <alignment vertical="center"/>
    </xf>
    <xf numFmtId="0" fontId="11" fillId="0" borderId="0" xfId="5" applyFont="1" applyFill="1"/>
    <xf numFmtId="165" fontId="11" fillId="0" borderId="0" xfId="5" applyNumberFormat="1" applyFont="1" applyFill="1" applyAlignment="1">
      <alignment horizontal="right"/>
    </xf>
    <xf numFmtId="165" fontId="5" fillId="0" borderId="0" xfId="0" applyNumberFormat="1" applyFont="1"/>
    <xf numFmtId="0" fontId="11" fillId="0" borderId="0" xfId="5" applyFont="1" applyFill="1" applyAlignment="1">
      <alignment vertical="center"/>
    </xf>
    <xf numFmtId="165" fontId="5" fillId="0" borderId="0" xfId="5" applyNumberFormat="1" applyFont="1" applyFill="1" applyAlignment="1">
      <alignment vertical="center"/>
    </xf>
    <xf numFmtId="0" fontId="5" fillId="0" borderId="0" xfId="5" applyFont="1" applyFill="1" applyAlignment="1" applyProtection="1">
      <alignment vertical="center"/>
    </xf>
    <xf numFmtId="165" fontId="5" fillId="0" borderId="0" xfId="5" applyNumberFormat="1" applyFont="1" applyFill="1"/>
    <xf numFmtId="0" fontId="6" fillId="0" borderId="0" xfId="2" applyFont="1" applyBorder="1" applyAlignment="1">
      <alignment wrapText="1"/>
    </xf>
    <xf numFmtId="0" fontId="6" fillId="0" borderId="1" xfId="2" applyFont="1"/>
    <xf numFmtId="0" fontId="6" fillId="0" borderId="1" xfId="2" applyFont="1" applyAlignment="1">
      <alignment horizontal="right"/>
    </xf>
    <xf numFmtId="164" fontId="6" fillId="0" borderId="1" xfId="1" applyNumberFormat="1" applyFont="1" applyBorder="1" applyAlignment="1">
      <alignment vertical="center"/>
    </xf>
    <xf numFmtId="0" fontId="10" fillId="0" borderId="0" xfId="3" applyFont="1" applyBorder="1"/>
    <xf numFmtId="0" fontId="5" fillId="0" borderId="0" xfId="0" quotePrefix="1" applyFont="1" applyAlignment="1">
      <alignment horizontal="left" vertical="center" wrapText="1"/>
    </xf>
    <xf numFmtId="0" fontId="11" fillId="0" borderId="0" xfId="5" applyFont="1" applyFill="1" applyAlignment="1" applyProtection="1">
      <alignment vertical="center"/>
    </xf>
    <xf numFmtId="164" fontId="6" fillId="0" borderId="7" xfId="1" applyNumberFormat="1" applyFont="1" applyBorder="1" applyAlignment="1">
      <alignment vertical="center"/>
    </xf>
    <xf numFmtId="164" fontId="6" fillId="0" borderId="8" xfId="1" applyNumberFormat="1" applyFont="1" applyBorder="1" applyAlignment="1">
      <alignment horizontal="center" vertical="center" wrapText="1"/>
    </xf>
    <xf numFmtId="0" fontId="13" fillId="3" borderId="3" xfId="0" applyFont="1" applyFill="1" applyBorder="1" applyAlignment="1">
      <alignment wrapText="1"/>
    </xf>
    <xf numFmtId="0" fontId="8" fillId="0" borderId="0" xfId="5" applyFont="1" applyFill="1" applyAlignment="1" applyProtection="1">
      <alignment horizontal="left"/>
      <protection locked="0"/>
    </xf>
    <xf numFmtId="0" fontId="8" fillId="0" borderId="0" xfId="5" applyFont="1" applyFill="1" applyAlignment="1" applyProtection="1">
      <alignment horizontal="left"/>
    </xf>
    <xf numFmtId="166" fontId="12" fillId="0" borderId="5" xfId="5" applyNumberFormat="1" applyFont="1" applyFill="1" applyBorder="1" applyAlignment="1">
      <alignment horizontal="center" vertical="center" wrapText="1"/>
    </xf>
    <xf numFmtId="166" fontId="12" fillId="0" borderId="6" xfId="5" applyNumberFormat="1" applyFont="1" applyFill="1" applyBorder="1" applyAlignment="1">
      <alignment horizontal="center" vertical="center" wrapText="1"/>
    </xf>
  </cellXfs>
  <cellStyles count="6">
    <cellStyle name="60% - Accent1" xfId="5" builtinId="32"/>
    <cellStyle name="Komma" xfId="1" builtinId="3"/>
    <cellStyle name="Kop 1" xfId="2" builtinId="16"/>
    <cellStyle name="Kop 2" xfId="3" builtinId="17"/>
    <cellStyle name="Kop 4" xfId="4" builtinId="19"/>
    <cellStyle name="Standaard" xfId="0" builtinId="0"/>
  </cellStyles>
  <dxfs count="13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0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0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AD0AE-B984-41BC-A428-7C5D408E69C8}">
  <sheetPr>
    <pageSetUpPr fitToPage="1"/>
  </sheetPr>
  <dimension ref="A1:H102"/>
  <sheetViews>
    <sheetView tabSelected="1" zoomScale="85" zoomScaleNormal="85" workbookViewId="0">
      <selection activeCell="E4" sqref="E4:H4"/>
    </sheetView>
  </sheetViews>
  <sheetFormatPr defaultRowHeight="14.5" x14ac:dyDescent="0.35"/>
  <cols>
    <col min="1" max="1" width="69.54296875" customWidth="1"/>
    <col min="2" max="2" width="4.81640625" customWidth="1"/>
    <col min="3" max="3" width="68.7265625" bestFit="1" customWidth="1"/>
    <col min="4" max="4" width="20.7265625" customWidth="1"/>
    <col min="5" max="5" width="18.7265625" customWidth="1"/>
    <col min="6" max="7" width="20.7265625" customWidth="1"/>
    <col min="8" max="8" width="75.54296875" customWidth="1"/>
  </cols>
  <sheetData>
    <row r="1" spans="1:8" ht="19.5" thickBot="1" x14ac:dyDescent="0.45">
      <c r="A1" s="1"/>
      <c r="B1" s="2" t="s">
        <v>74</v>
      </c>
      <c r="C1" s="3"/>
      <c r="D1" s="3"/>
      <c r="E1" s="3"/>
      <c r="F1" s="3"/>
      <c r="G1" s="3"/>
      <c r="H1" s="3"/>
    </row>
    <row r="2" spans="1:8" ht="20" thickTop="1" thickBot="1" x14ac:dyDescent="0.45">
      <c r="A2" s="1"/>
      <c r="B2" s="4"/>
      <c r="C2" s="5"/>
      <c r="D2" s="5"/>
      <c r="E2" s="5"/>
      <c r="F2" s="5"/>
      <c r="G2" s="5"/>
      <c r="H2" s="5"/>
    </row>
    <row r="3" spans="1:8" ht="62.5" thickTop="1" x14ac:dyDescent="0.35">
      <c r="A3" s="46" t="s">
        <v>75</v>
      </c>
      <c r="B3" s="6"/>
      <c r="C3" s="7"/>
      <c r="D3" s="7"/>
      <c r="E3" s="7"/>
      <c r="F3" s="7"/>
      <c r="G3" s="7"/>
      <c r="H3" s="7"/>
    </row>
    <row r="4" spans="1:8" ht="18" x14ac:dyDescent="0.4">
      <c r="A4" s="1" t="s">
        <v>77</v>
      </c>
      <c r="B4" s="8" t="s">
        <v>0</v>
      </c>
      <c r="C4" s="9"/>
      <c r="D4" s="9"/>
      <c r="E4" s="47"/>
      <c r="F4" s="47"/>
      <c r="G4" s="47"/>
      <c r="H4" s="47"/>
    </row>
    <row r="5" spans="1:8" ht="18" x14ac:dyDescent="0.4">
      <c r="A5" s="1" t="s">
        <v>78</v>
      </c>
      <c r="B5" s="8" t="s">
        <v>1</v>
      </c>
      <c r="C5" s="9"/>
      <c r="D5" s="9"/>
      <c r="E5" s="47"/>
      <c r="F5" s="47"/>
      <c r="G5" s="47"/>
      <c r="H5" s="47"/>
    </row>
    <row r="6" spans="1:8" ht="18" x14ac:dyDescent="0.4">
      <c r="A6" s="1"/>
      <c r="B6" s="8" t="s">
        <v>2</v>
      </c>
      <c r="C6" s="9"/>
      <c r="D6" s="9"/>
      <c r="E6" s="48">
        <v>2023</v>
      </c>
      <c r="F6" s="48"/>
      <c r="G6" s="48"/>
      <c r="H6" s="48"/>
    </row>
    <row r="7" spans="1:8" x14ac:dyDescent="0.35">
      <c r="A7" s="10"/>
      <c r="B7" s="11"/>
      <c r="C7" s="12"/>
      <c r="D7" s="12"/>
      <c r="E7" s="12"/>
      <c r="F7" s="12"/>
      <c r="G7" s="12"/>
      <c r="H7" s="13"/>
    </row>
    <row r="8" spans="1:8" x14ac:dyDescent="0.35">
      <c r="A8" s="1"/>
      <c r="B8" s="14"/>
      <c r="C8" s="12"/>
      <c r="D8" s="12"/>
      <c r="E8" s="12"/>
      <c r="F8" s="12"/>
      <c r="G8" s="12"/>
      <c r="H8" s="12"/>
    </row>
    <row r="9" spans="1:8" x14ac:dyDescent="0.35">
      <c r="A9" s="13"/>
      <c r="B9" s="11"/>
      <c r="C9" s="13"/>
      <c r="D9" s="13"/>
      <c r="E9" s="13"/>
      <c r="F9" s="13"/>
      <c r="G9" s="13"/>
      <c r="H9" s="13"/>
    </row>
    <row r="10" spans="1:8" ht="18.5" thickBot="1" x14ac:dyDescent="0.4">
      <c r="A10" s="1"/>
      <c r="B10" s="15" t="s">
        <v>3</v>
      </c>
      <c r="C10" s="16"/>
      <c r="D10" s="16"/>
      <c r="E10" s="16"/>
      <c r="F10" s="16"/>
      <c r="G10" s="16"/>
      <c r="H10" s="16"/>
    </row>
    <row r="11" spans="1:8" ht="20" thickTop="1" thickBot="1" x14ac:dyDescent="0.45">
      <c r="A11" s="1"/>
      <c r="B11" s="2" t="s">
        <v>4</v>
      </c>
      <c r="C11" s="3"/>
      <c r="D11" s="3"/>
      <c r="E11" s="3"/>
      <c r="F11" s="3"/>
      <c r="G11" s="3"/>
      <c r="H11" s="3"/>
    </row>
    <row r="12" spans="1:8" ht="15" thickTop="1" x14ac:dyDescent="0.35">
      <c r="A12" s="1"/>
      <c r="B12" s="6"/>
      <c r="C12" s="7"/>
      <c r="D12" s="7"/>
      <c r="E12" s="7"/>
      <c r="F12" s="7"/>
      <c r="G12" s="7"/>
      <c r="H12" s="7"/>
    </row>
    <row r="13" spans="1:8" x14ac:dyDescent="0.35">
      <c r="A13" s="10"/>
      <c r="B13" s="11"/>
      <c r="C13" s="17" t="s">
        <v>5</v>
      </c>
      <c r="D13" s="17" t="s">
        <v>6</v>
      </c>
      <c r="E13" s="17" t="s">
        <v>7</v>
      </c>
      <c r="F13" s="17" t="s">
        <v>8</v>
      </c>
      <c r="G13" s="17" t="s">
        <v>9</v>
      </c>
      <c r="H13" s="17" t="s">
        <v>10</v>
      </c>
    </row>
    <row r="14" spans="1:8" x14ac:dyDescent="0.35">
      <c r="A14" s="1"/>
      <c r="B14" s="6"/>
      <c r="C14" s="7"/>
      <c r="D14" s="7"/>
      <c r="E14" s="7"/>
      <c r="F14" s="7"/>
      <c r="G14" s="7"/>
      <c r="H14" s="7"/>
    </row>
    <row r="15" spans="1:8" ht="17" thickBot="1" x14ac:dyDescent="0.4">
      <c r="A15" s="18"/>
      <c r="B15" s="19" t="s">
        <v>11</v>
      </c>
      <c r="C15" s="20" t="s">
        <v>12</v>
      </c>
      <c r="D15" s="20"/>
      <c r="E15" s="20"/>
      <c r="F15" s="20"/>
      <c r="G15" s="20"/>
      <c r="H15" s="20"/>
    </row>
    <row r="16" spans="1:8" ht="29.5" thickTop="1" x14ac:dyDescent="0.35">
      <c r="A16" s="21" t="s">
        <v>13</v>
      </c>
      <c r="B16" s="6" t="s">
        <v>14</v>
      </c>
      <c r="C16" s="22"/>
      <c r="D16" s="22"/>
      <c r="E16" s="23"/>
      <c r="F16" s="24"/>
      <c r="G16" s="25">
        <f>IFERROR(E16*F16,"")</f>
        <v>0</v>
      </c>
      <c r="H16" s="26" t="s">
        <v>15</v>
      </c>
    </row>
    <row r="17" spans="1:8" ht="28" x14ac:dyDescent="0.35">
      <c r="A17" s="21" t="s">
        <v>16</v>
      </c>
      <c r="B17" s="6"/>
      <c r="C17" s="6"/>
      <c r="D17" s="27" t="s">
        <v>17</v>
      </c>
      <c r="E17" s="23"/>
      <c r="F17" s="24"/>
      <c r="G17" s="25">
        <f t="shared" ref="G17:G19" si="0">IFERROR(E17*F17,"")</f>
        <v>0</v>
      </c>
      <c r="H17" s="26" t="s">
        <v>18</v>
      </c>
    </row>
    <row r="18" spans="1:8" ht="29" x14ac:dyDescent="0.35">
      <c r="A18" s="21" t="s">
        <v>19</v>
      </c>
      <c r="B18" s="6" t="s">
        <v>20</v>
      </c>
      <c r="C18" s="22"/>
      <c r="D18" s="22"/>
      <c r="E18" s="23"/>
      <c r="F18" s="24"/>
      <c r="G18" s="25">
        <f t="shared" si="0"/>
        <v>0</v>
      </c>
      <c r="H18" s="26" t="s">
        <v>15</v>
      </c>
    </row>
    <row r="19" spans="1:8" ht="28" x14ac:dyDescent="0.35">
      <c r="A19" s="21" t="s">
        <v>21</v>
      </c>
      <c r="B19" s="6"/>
      <c r="C19" s="6"/>
      <c r="D19" s="27" t="s">
        <v>17</v>
      </c>
      <c r="E19" s="23"/>
      <c r="F19" s="24"/>
      <c r="G19" s="25">
        <f t="shared" si="0"/>
        <v>0</v>
      </c>
      <c r="H19" s="26" t="s">
        <v>18</v>
      </c>
    </row>
    <row r="20" spans="1:8" x14ac:dyDescent="0.35">
      <c r="A20" s="1"/>
      <c r="B20" s="6"/>
      <c r="C20" s="7"/>
      <c r="D20" s="7"/>
      <c r="E20" s="7"/>
      <c r="F20" s="28"/>
      <c r="G20" s="29"/>
      <c r="H20" s="30"/>
    </row>
    <row r="21" spans="1:8" x14ac:dyDescent="0.35">
      <c r="A21" s="1"/>
      <c r="B21" s="6"/>
      <c r="C21" s="7"/>
      <c r="D21" s="7"/>
      <c r="E21" s="7"/>
      <c r="F21" s="31" t="s">
        <v>22</v>
      </c>
      <c r="G21" s="25">
        <f>SUBTOTAL(109,G16:G20)</f>
        <v>0</v>
      </c>
      <c r="H21" s="30"/>
    </row>
    <row r="22" spans="1:8" x14ac:dyDescent="0.35">
      <c r="A22" s="1"/>
      <c r="B22" s="6"/>
      <c r="C22" s="7"/>
      <c r="D22" s="7"/>
      <c r="E22" s="7"/>
      <c r="F22" s="31"/>
      <c r="G22" s="25"/>
      <c r="H22" s="30"/>
    </row>
    <row r="23" spans="1:8" x14ac:dyDescent="0.35">
      <c r="A23" s="1"/>
      <c r="B23" s="6"/>
      <c r="C23" s="17" t="s">
        <v>5</v>
      </c>
      <c r="D23" s="17" t="s">
        <v>6</v>
      </c>
      <c r="E23" s="17" t="s">
        <v>7</v>
      </c>
      <c r="F23" s="17" t="s">
        <v>8</v>
      </c>
      <c r="G23" s="17" t="s">
        <v>9</v>
      </c>
      <c r="H23" s="17" t="s">
        <v>10</v>
      </c>
    </row>
    <row r="24" spans="1:8" x14ac:dyDescent="0.35">
      <c r="A24" s="1"/>
      <c r="B24" s="6"/>
      <c r="C24" s="7"/>
      <c r="D24" s="7"/>
      <c r="E24" s="7"/>
      <c r="F24" s="32"/>
      <c r="G24" s="6"/>
      <c r="H24" s="7"/>
    </row>
    <row r="25" spans="1:8" ht="17" thickBot="1" x14ac:dyDescent="0.4">
      <c r="A25" s="18"/>
      <c r="B25" s="19" t="s">
        <v>23</v>
      </c>
      <c r="C25" s="20" t="s">
        <v>24</v>
      </c>
      <c r="D25" s="20"/>
      <c r="E25" s="20"/>
      <c r="F25" s="32"/>
      <c r="G25" s="19"/>
      <c r="H25" s="20"/>
    </row>
    <row r="26" spans="1:8" ht="28.5" thickTop="1" x14ac:dyDescent="0.35">
      <c r="A26" s="21" t="s">
        <v>25</v>
      </c>
      <c r="B26" s="6" t="s">
        <v>14</v>
      </c>
      <c r="C26" s="6" t="s">
        <v>88</v>
      </c>
      <c r="D26" s="22" t="s">
        <v>26</v>
      </c>
      <c r="E26" s="23"/>
      <c r="F26" s="24"/>
      <c r="G26" s="25">
        <f t="shared" ref="G26:G31" si="1">IFERROR(E26*F26,"")</f>
        <v>0</v>
      </c>
      <c r="H26" s="26" t="s">
        <v>27</v>
      </c>
    </row>
    <row r="27" spans="1:8" ht="42" x14ac:dyDescent="0.35">
      <c r="A27" s="21" t="s">
        <v>28</v>
      </c>
      <c r="B27" s="6" t="s">
        <v>20</v>
      </c>
      <c r="C27" s="6" t="s">
        <v>89</v>
      </c>
      <c r="D27" s="7"/>
      <c r="E27" s="23"/>
      <c r="F27" s="24"/>
      <c r="G27" s="25">
        <f t="shared" si="1"/>
        <v>0</v>
      </c>
      <c r="H27" s="26" t="s">
        <v>29</v>
      </c>
    </row>
    <row r="28" spans="1:8" ht="29" x14ac:dyDescent="0.35">
      <c r="A28" s="21"/>
      <c r="B28" s="6"/>
      <c r="C28" s="6" t="s">
        <v>90</v>
      </c>
      <c r="D28" s="7"/>
      <c r="E28" s="23"/>
      <c r="F28" s="24"/>
      <c r="G28" s="25">
        <f t="shared" si="1"/>
        <v>0</v>
      </c>
      <c r="H28" s="26" t="s">
        <v>29</v>
      </c>
    </row>
    <row r="29" spans="1:8" ht="29" x14ac:dyDescent="0.35">
      <c r="A29" s="21"/>
      <c r="B29" s="6"/>
      <c r="C29" s="6" t="s">
        <v>91</v>
      </c>
      <c r="D29" s="7"/>
      <c r="E29" s="23"/>
      <c r="F29" s="24"/>
      <c r="G29" s="25">
        <f t="shared" si="1"/>
        <v>0</v>
      </c>
      <c r="H29" s="26" t="s">
        <v>29</v>
      </c>
    </row>
    <row r="30" spans="1:8" ht="29" x14ac:dyDescent="0.35">
      <c r="A30" s="21"/>
      <c r="B30" s="6"/>
      <c r="C30" s="6" t="s">
        <v>92</v>
      </c>
      <c r="D30" s="7"/>
      <c r="E30" s="23"/>
      <c r="F30" s="24"/>
      <c r="G30" s="25">
        <f t="shared" si="1"/>
        <v>0</v>
      </c>
      <c r="H30" s="26" t="s">
        <v>29</v>
      </c>
    </row>
    <row r="31" spans="1:8" ht="28" x14ac:dyDescent="0.35">
      <c r="A31" s="21" t="s">
        <v>30</v>
      </c>
      <c r="B31" s="6" t="s">
        <v>31</v>
      </c>
      <c r="C31" s="6" t="s">
        <v>93</v>
      </c>
      <c r="D31" s="7"/>
      <c r="E31" s="23"/>
      <c r="F31" s="24"/>
      <c r="G31" s="25">
        <f t="shared" si="1"/>
        <v>0</v>
      </c>
      <c r="H31" s="26" t="s">
        <v>32</v>
      </c>
    </row>
    <row r="32" spans="1:8" x14ac:dyDescent="0.35">
      <c r="A32" s="21"/>
      <c r="B32" s="6"/>
      <c r="C32" s="6"/>
      <c r="D32" s="33"/>
      <c r="E32" s="6"/>
      <c r="F32" s="34"/>
      <c r="G32" s="29"/>
      <c r="H32" s="6"/>
    </row>
    <row r="33" spans="1:8" x14ac:dyDescent="0.35">
      <c r="A33" s="1"/>
      <c r="B33" s="6"/>
      <c r="C33" s="7"/>
      <c r="D33" s="30"/>
      <c r="E33" s="7"/>
      <c r="F33" s="31" t="s">
        <v>33</v>
      </c>
      <c r="G33" s="25">
        <f>SUBTOTAL(109,G26:G32)</f>
        <v>0</v>
      </c>
      <c r="H33" s="7"/>
    </row>
    <row r="34" spans="1:8" x14ac:dyDescent="0.35">
      <c r="A34" s="1"/>
      <c r="B34" s="6"/>
      <c r="C34" s="7"/>
      <c r="D34" s="30"/>
      <c r="E34" s="7"/>
      <c r="F34" s="31"/>
      <c r="G34" s="25"/>
      <c r="H34" s="7"/>
    </row>
    <row r="35" spans="1:8" x14ac:dyDescent="0.35">
      <c r="A35" s="1"/>
      <c r="B35" s="6"/>
      <c r="C35" s="17" t="s">
        <v>5</v>
      </c>
      <c r="D35" s="17" t="s">
        <v>6</v>
      </c>
      <c r="E35" s="17" t="s">
        <v>7</v>
      </c>
      <c r="F35" s="17" t="s">
        <v>8</v>
      </c>
      <c r="G35" s="17" t="s">
        <v>9</v>
      </c>
      <c r="H35" s="17" t="s">
        <v>10</v>
      </c>
    </row>
    <row r="36" spans="1:8" x14ac:dyDescent="0.35">
      <c r="A36" s="1"/>
      <c r="B36" s="6"/>
      <c r="C36" s="7"/>
      <c r="D36" s="7"/>
      <c r="E36" s="7"/>
      <c r="F36" s="32"/>
      <c r="G36" s="6"/>
      <c r="H36" s="7"/>
    </row>
    <row r="37" spans="1:8" ht="17" thickBot="1" x14ac:dyDescent="0.4">
      <c r="A37" s="18"/>
      <c r="B37" s="19" t="s">
        <v>34</v>
      </c>
      <c r="C37" s="20" t="s">
        <v>35</v>
      </c>
      <c r="D37" s="20"/>
      <c r="E37" s="20"/>
      <c r="F37" s="20"/>
      <c r="G37" s="19"/>
      <c r="H37" s="20"/>
    </row>
    <row r="38" spans="1:8" ht="28.5" thickTop="1" x14ac:dyDescent="0.35">
      <c r="A38" s="21" t="s">
        <v>36</v>
      </c>
      <c r="B38" s="6" t="s">
        <v>14</v>
      </c>
      <c r="C38" s="6" t="s">
        <v>88</v>
      </c>
      <c r="D38" s="22" t="s">
        <v>26</v>
      </c>
      <c r="E38" s="23"/>
      <c r="F38" s="24"/>
      <c r="G38" s="25">
        <f t="shared" ref="G38:G46" si="2">IFERROR(E38*F38,"")</f>
        <v>0</v>
      </c>
      <c r="H38" s="26" t="s">
        <v>27</v>
      </c>
    </row>
    <row r="39" spans="1:8" ht="42" x14ac:dyDescent="0.35">
      <c r="A39" s="21" t="s">
        <v>28</v>
      </c>
      <c r="B39" s="6" t="s">
        <v>20</v>
      </c>
      <c r="C39" s="6" t="s">
        <v>89</v>
      </c>
      <c r="D39" s="7"/>
      <c r="E39" s="23"/>
      <c r="F39" s="24"/>
      <c r="G39" s="25">
        <f t="shared" si="2"/>
        <v>0</v>
      </c>
      <c r="H39" s="26" t="s">
        <v>29</v>
      </c>
    </row>
    <row r="40" spans="1:8" ht="29" x14ac:dyDescent="0.35">
      <c r="A40" s="1"/>
      <c r="B40" s="6"/>
      <c r="C40" s="6" t="s">
        <v>90</v>
      </c>
      <c r="D40" s="7"/>
      <c r="E40" s="23"/>
      <c r="F40" s="24"/>
      <c r="G40" s="25">
        <f t="shared" si="2"/>
        <v>0</v>
      </c>
      <c r="H40" s="26" t="s">
        <v>29</v>
      </c>
    </row>
    <row r="41" spans="1:8" ht="29" x14ac:dyDescent="0.35">
      <c r="A41" s="1"/>
      <c r="B41" s="6"/>
      <c r="C41" s="6" t="s">
        <v>91</v>
      </c>
      <c r="D41" s="7"/>
      <c r="E41" s="23"/>
      <c r="F41" s="24"/>
      <c r="G41" s="25">
        <f t="shared" si="2"/>
        <v>0</v>
      </c>
      <c r="H41" s="26" t="s">
        <v>29</v>
      </c>
    </row>
    <row r="42" spans="1:8" ht="29" x14ac:dyDescent="0.35">
      <c r="A42" s="1"/>
      <c r="B42" s="6"/>
      <c r="C42" s="6" t="s">
        <v>92</v>
      </c>
      <c r="D42" s="7"/>
      <c r="E42" s="23"/>
      <c r="F42" s="24"/>
      <c r="G42" s="25">
        <f t="shared" si="2"/>
        <v>0</v>
      </c>
      <c r="H42" s="26" t="s">
        <v>29</v>
      </c>
    </row>
    <row r="43" spans="1:8" ht="56" x14ac:dyDescent="0.35">
      <c r="A43" s="21" t="s">
        <v>37</v>
      </c>
      <c r="B43" s="6" t="s">
        <v>31</v>
      </c>
      <c r="C43" s="6" t="s">
        <v>94</v>
      </c>
      <c r="D43" s="7"/>
      <c r="E43" s="23"/>
      <c r="F43" s="24"/>
      <c r="G43" s="25">
        <f t="shared" si="2"/>
        <v>0</v>
      </c>
      <c r="H43" s="26" t="s">
        <v>38</v>
      </c>
    </row>
    <row r="44" spans="1:8" ht="29" x14ac:dyDescent="0.35">
      <c r="A44" s="21"/>
      <c r="B44" s="6"/>
      <c r="C44" s="6" t="s">
        <v>95</v>
      </c>
      <c r="D44" s="7"/>
      <c r="E44" s="23"/>
      <c r="F44" s="24"/>
      <c r="G44" s="25">
        <f t="shared" si="2"/>
        <v>0</v>
      </c>
      <c r="H44" s="26" t="s">
        <v>38</v>
      </c>
    </row>
    <row r="45" spans="1:8" ht="29" x14ac:dyDescent="0.35">
      <c r="A45" s="21"/>
      <c r="B45" s="6"/>
      <c r="C45" s="6" t="s">
        <v>96</v>
      </c>
      <c r="D45" s="6"/>
      <c r="E45" s="23">
        <v>1</v>
      </c>
      <c r="F45" s="24"/>
      <c r="G45" s="25">
        <f t="shared" si="2"/>
        <v>0</v>
      </c>
      <c r="H45" s="26" t="s">
        <v>38</v>
      </c>
    </row>
    <row r="46" spans="1:8" ht="28.5" x14ac:dyDescent="0.35">
      <c r="A46" s="1" t="s">
        <v>39</v>
      </c>
      <c r="B46" s="6" t="s">
        <v>40</v>
      </c>
      <c r="C46" s="7" t="s">
        <v>97</v>
      </c>
      <c r="D46" s="7"/>
      <c r="E46" s="35">
        <v>1</v>
      </c>
      <c r="F46" s="24"/>
      <c r="G46" s="25">
        <f t="shared" si="2"/>
        <v>0</v>
      </c>
      <c r="H46" s="26" t="s">
        <v>41</v>
      </c>
    </row>
    <row r="47" spans="1:8" x14ac:dyDescent="0.35">
      <c r="A47" s="1"/>
      <c r="B47" s="6"/>
      <c r="C47" s="7"/>
      <c r="D47" s="30"/>
      <c r="E47" s="7"/>
      <c r="F47" s="28"/>
      <c r="G47" s="29"/>
      <c r="H47" s="7"/>
    </row>
    <row r="48" spans="1:8" x14ac:dyDescent="0.35">
      <c r="A48" s="1"/>
      <c r="B48" s="6"/>
      <c r="C48" s="7"/>
      <c r="D48" s="30"/>
      <c r="E48" s="7"/>
      <c r="F48" s="31" t="s">
        <v>42</v>
      </c>
      <c r="G48" s="25">
        <f>SUBTOTAL(109,G38:G47)</f>
        <v>0</v>
      </c>
      <c r="H48" s="7"/>
    </row>
    <row r="49" spans="1:8" x14ac:dyDescent="0.35">
      <c r="A49" s="1"/>
      <c r="B49" s="6"/>
      <c r="C49" s="7"/>
      <c r="D49" s="30"/>
      <c r="E49" s="7"/>
      <c r="F49" s="31"/>
      <c r="G49" s="25"/>
      <c r="H49" s="7"/>
    </row>
    <row r="50" spans="1:8" x14ac:dyDescent="0.35">
      <c r="A50" s="1"/>
      <c r="B50" s="6"/>
      <c r="C50" s="17" t="s">
        <v>5</v>
      </c>
      <c r="D50" s="17" t="s">
        <v>6</v>
      </c>
      <c r="E50" s="17" t="s">
        <v>7</v>
      </c>
      <c r="F50" s="17" t="s">
        <v>8</v>
      </c>
      <c r="G50" s="17" t="s">
        <v>9</v>
      </c>
      <c r="H50" s="17" t="s">
        <v>10</v>
      </c>
    </row>
    <row r="51" spans="1:8" x14ac:dyDescent="0.35">
      <c r="A51" s="1"/>
      <c r="B51" s="6"/>
      <c r="C51" s="7"/>
      <c r="D51" s="7"/>
      <c r="E51" s="7"/>
      <c r="F51" s="32"/>
      <c r="G51" s="6"/>
      <c r="H51" s="7"/>
    </row>
    <row r="52" spans="1:8" ht="17" thickBot="1" x14ac:dyDescent="0.4">
      <c r="A52" s="18"/>
      <c r="B52" s="19" t="s">
        <v>43</v>
      </c>
      <c r="C52" s="20" t="s">
        <v>44</v>
      </c>
      <c r="D52" s="20"/>
      <c r="E52" s="20"/>
      <c r="F52" s="20"/>
      <c r="G52" s="19"/>
      <c r="H52" s="20"/>
    </row>
    <row r="53" spans="1:8" ht="15" thickTop="1" x14ac:dyDescent="0.35">
      <c r="A53" s="1" t="s">
        <v>79</v>
      </c>
      <c r="B53" s="6" t="s">
        <v>14</v>
      </c>
      <c r="C53" s="7" t="s">
        <v>98</v>
      </c>
      <c r="D53" s="7"/>
      <c r="E53" s="35">
        <v>1</v>
      </c>
      <c r="F53" s="24"/>
      <c r="G53" s="25">
        <f t="shared" ref="G53:G55" si="3">IFERROR(E53*F53,"")</f>
        <v>0</v>
      </c>
      <c r="H53" s="26" t="s">
        <v>45</v>
      </c>
    </row>
    <row r="54" spans="1:8" x14ac:dyDescent="0.35">
      <c r="A54" s="1" t="s">
        <v>79</v>
      </c>
      <c r="B54" s="6" t="s">
        <v>20</v>
      </c>
      <c r="C54" s="7" t="s">
        <v>99</v>
      </c>
      <c r="D54" s="7"/>
      <c r="E54" s="35">
        <v>1</v>
      </c>
      <c r="F54" s="24"/>
      <c r="G54" s="25">
        <f t="shared" si="3"/>
        <v>0</v>
      </c>
      <c r="H54" s="26" t="s">
        <v>45</v>
      </c>
    </row>
    <row r="55" spans="1:8" x14ac:dyDescent="0.35">
      <c r="A55" s="1" t="s">
        <v>79</v>
      </c>
      <c r="B55" s="6" t="s">
        <v>46</v>
      </c>
      <c r="C55" s="7" t="s">
        <v>100</v>
      </c>
      <c r="D55" s="7"/>
      <c r="E55" s="35">
        <v>1</v>
      </c>
      <c r="F55" s="24"/>
      <c r="G55" s="25">
        <f t="shared" si="3"/>
        <v>0</v>
      </c>
      <c r="H55" s="26" t="s">
        <v>45</v>
      </c>
    </row>
    <row r="56" spans="1:8" x14ac:dyDescent="0.35">
      <c r="A56" s="1"/>
      <c r="B56" s="6"/>
      <c r="C56" s="7"/>
      <c r="D56" s="7"/>
      <c r="E56" s="7"/>
      <c r="F56" s="36"/>
      <c r="G56" s="29"/>
      <c r="H56" s="7"/>
    </row>
    <row r="57" spans="1:8" x14ac:dyDescent="0.35">
      <c r="A57" s="1"/>
      <c r="B57" s="6"/>
      <c r="C57" s="7"/>
      <c r="D57" s="7"/>
      <c r="E57" s="7"/>
      <c r="F57" s="31" t="s">
        <v>47</v>
      </c>
      <c r="G57" s="25">
        <f>SUBTOTAL(109,G53:G56)</f>
        <v>0</v>
      </c>
      <c r="H57" s="7"/>
    </row>
    <row r="58" spans="1:8" x14ac:dyDescent="0.35">
      <c r="A58" s="1"/>
      <c r="B58" s="6"/>
      <c r="C58" s="7"/>
      <c r="D58" s="7"/>
      <c r="E58" s="7"/>
      <c r="F58" s="28"/>
      <c r="G58" s="6"/>
      <c r="H58" s="7"/>
    </row>
    <row r="59" spans="1:8" x14ac:dyDescent="0.35">
      <c r="A59" s="1"/>
      <c r="B59" s="6"/>
      <c r="C59" s="7"/>
      <c r="D59" s="7"/>
      <c r="E59" s="7"/>
      <c r="F59" s="32"/>
      <c r="G59" s="6"/>
      <c r="H59" s="7"/>
    </row>
    <row r="60" spans="1:8" ht="17" thickBot="1" x14ac:dyDescent="0.4">
      <c r="A60" s="18"/>
      <c r="B60" s="19" t="s">
        <v>48</v>
      </c>
      <c r="C60" s="20" t="s">
        <v>49</v>
      </c>
      <c r="D60" s="20"/>
      <c r="E60" s="20"/>
      <c r="F60" s="20"/>
      <c r="G60" s="19"/>
      <c r="H60" s="20"/>
    </row>
    <row r="61" spans="1:8" ht="15" thickTop="1" x14ac:dyDescent="0.35">
      <c r="A61" s="1" t="s">
        <v>80</v>
      </c>
      <c r="B61" s="6" t="s">
        <v>14</v>
      </c>
      <c r="C61" s="7" t="s">
        <v>50</v>
      </c>
      <c r="D61" s="7"/>
      <c r="E61" s="35">
        <v>1</v>
      </c>
      <c r="F61" s="24"/>
      <c r="G61" s="25">
        <f t="shared" ref="G61" si="4">IFERROR(E61*F61,"")</f>
        <v>0</v>
      </c>
      <c r="H61" s="26" t="s">
        <v>51</v>
      </c>
    </row>
    <row r="62" spans="1:8" x14ac:dyDescent="0.35">
      <c r="A62" s="1"/>
      <c r="B62" s="6"/>
      <c r="C62" s="7"/>
      <c r="D62" s="7"/>
      <c r="E62" s="7"/>
      <c r="F62" s="28"/>
      <c r="G62" s="25"/>
      <c r="H62" s="7"/>
    </row>
    <row r="63" spans="1:8" x14ac:dyDescent="0.35">
      <c r="A63" s="1"/>
      <c r="B63" s="6"/>
      <c r="C63" s="7"/>
      <c r="D63" s="7"/>
      <c r="E63" s="7"/>
      <c r="F63" s="32"/>
      <c r="G63" s="25"/>
      <c r="H63" s="7"/>
    </row>
    <row r="64" spans="1:8" ht="19.5" thickBot="1" x14ac:dyDescent="0.45">
      <c r="A64" s="37"/>
      <c r="B64" s="2"/>
      <c r="C64" s="38"/>
      <c r="D64" s="38"/>
      <c r="E64" s="38"/>
      <c r="F64" s="39" t="s">
        <v>52</v>
      </c>
      <c r="G64" s="40">
        <f>SUBTOTAL(109,G16:G63)</f>
        <v>0</v>
      </c>
      <c r="H64" s="38"/>
    </row>
    <row r="65" spans="1:8" ht="15" thickTop="1" x14ac:dyDescent="0.35">
      <c r="A65" s="1"/>
      <c r="B65" s="6"/>
      <c r="C65" s="7"/>
      <c r="D65" s="7"/>
      <c r="E65" s="7"/>
      <c r="F65" s="32"/>
      <c r="G65" s="7"/>
      <c r="H65" s="7"/>
    </row>
    <row r="66" spans="1:8" ht="17" thickBot="1" x14ac:dyDescent="0.4">
      <c r="A66" s="1"/>
      <c r="B66" s="19"/>
      <c r="C66" s="16"/>
      <c r="D66" s="16"/>
      <c r="E66" s="16"/>
      <c r="F66" s="16"/>
      <c r="G66" s="16"/>
      <c r="H66" s="16"/>
    </row>
    <row r="67" spans="1:8" ht="20" thickTop="1" thickBot="1" x14ac:dyDescent="0.45">
      <c r="A67" s="1"/>
      <c r="B67" s="2" t="s">
        <v>53</v>
      </c>
      <c r="C67" s="3"/>
      <c r="D67" s="3"/>
      <c r="E67" s="3"/>
      <c r="F67" s="3"/>
      <c r="G67" s="3"/>
      <c r="H67" s="3"/>
    </row>
    <row r="68" spans="1:8" ht="15" thickTop="1" x14ac:dyDescent="0.35">
      <c r="A68" s="1"/>
      <c r="B68" s="6"/>
      <c r="C68" s="7"/>
      <c r="D68" s="7"/>
      <c r="E68" s="7"/>
      <c r="F68" s="7"/>
      <c r="G68" s="7"/>
      <c r="H68" s="7"/>
    </row>
    <row r="69" spans="1:8" x14ac:dyDescent="0.35">
      <c r="A69" s="10"/>
      <c r="B69" s="11"/>
      <c r="C69" s="17" t="s">
        <v>5</v>
      </c>
      <c r="D69" s="17" t="s">
        <v>6</v>
      </c>
      <c r="E69" s="17" t="s">
        <v>7</v>
      </c>
      <c r="F69" s="17" t="s">
        <v>54</v>
      </c>
      <c r="G69" s="17" t="s">
        <v>9</v>
      </c>
      <c r="H69" s="17" t="s">
        <v>10</v>
      </c>
    </row>
    <row r="70" spans="1:8" x14ac:dyDescent="0.35">
      <c r="A70" s="1"/>
      <c r="B70" s="6"/>
      <c r="C70" s="7"/>
      <c r="D70" s="7"/>
      <c r="E70" s="7"/>
      <c r="F70" s="7"/>
      <c r="G70" s="7"/>
      <c r="H70" s="7"/>
    </row>
    <row r="71" spans="1:8" ht="17" thickBot="1" x14ac:dyDescent="0.4">
      <c r="A71" s="18"/>
      <c r="B71" s="19" t="s">
        <v>11</v>
      </c>
      <c r="C71" s="20" t="s">
        <v>55</v>
      </c>
      <c r="D71" s="20"/>
      <c r="E71" s="20"/>
      <c r="F71" s="7"/>
      <c r="G71" s="20"/>
      <c r="H71" s="20"/>
    </row>
    <row r="72" spans="1:8" ht="15" thickTop="1" x14ac:dyDescent="0.35">
      <c r="A72" s="1" t="s">
        <v>81</v>
      </c>
      <c r="B72" s="6" t="s">
        <v>14</v>
      </c>
      <c r="C72" s="6" t="s">
        <v>56</v>
      </c>
      <c r="D72" s="6"/>
      <c r="E72" s="23"/>
      <c r="F72" s="24"/>
      <c r="G72" s="25">
        <f t="shared" ref="G72:G75" si="5">IFERROR(E72*F72,"")</f>
        <v>0</v>
      </c>
      <c r="H72" s="26" t="s">
        <v>57</v>
      </c>
    </row>
    <row r="73" spans="1:8" x14ac:dyDescent="0.35">
      <c r="A73" s="1" t="s">
        <v>82</v>
      </c>
      <c r="B73" s="6" t="s">
        <v>20</v>
      </c>
      <c r="C73" s="6" t="s">
        <v>58</v>
      </c>
      <c r="D73" s="6"/>
      <c r="E73" s="23"/>
      <c r="F73" s="24"/>
      <c r="G73" s="25">
        <f t="shared" si="5"/>
        <v>0</v>
      </c>
      <c r="H73" s="26" t="s">
        <v>57</v>
      </c>
    </row>
    <row r="74" spans="1:8" x14ac:dyDescent="0.35">
      <c r="A74" s="1" t="s">
        <v>83</v>
      </c>
      <c r="B74" s="6" t="s">
        <v>31</v>
      </c>
      <c r="C74" s="6" t="s">
        <v>59</v>
      </c>
      <c r="D74" s="6"/>
      <c r="E74" s="35">
        <v>1</v>
      </c>
      <c r="F74" s="24"/>
      <c r="G74" s="25">
        <f t="shared" si="5"/>
        <v>0</v>
      </c>
      <c r="H74" s="26" t="s">
        <v>60</v>
      </c>
    </row>
    <row r="75" spans="1:8" ht="29" x14ac:dyDescent="0.35">
      <c r="A75" s="1" t="s">
        <v>84</v>
      </c>
      <c r="B75" s="6" t="s">
        <v>40</v>
      </c>
      <c r="C75" s="6" t="s">
        <v>61</v>
      </c>
      <c r="D75" s="6"/>
      <c r="E75" s="35">
        <v>1</v>
      </c>
      <c r="F75" s="24"/>
      <c r="G75" s="25">
        <f t="shared" si="5"/>
        <v>0</v>
      </c>
      <c r="H75" s="26" t="s">
        <v>101</v>
      </c>
    </row>
    <row r="76" spans="1:8" x14ac:dyDescent="0.35">
      <c r="A76" s="1"/>
      <c r="B76" s="6"/>
      <c r="C76" s="7"/>
      <c r="D76" s="7"/>
      <c r="E76" s="7"/>
      <c r="F76" s="31" t="s">
        <v>62</v>
      </c>
      <c r="G76" s="29"/>
      <c r="H76" s="7"/>
    </row>
    <row r="77" spans="1:8" x14ac:dyDescent="0.35">
      <c r="A77" s="1"/>
      <c r="B77" s="6"/>
      <c r="C77" s="7"/>
      <c r="D77" s="7"/>
      <c r="E77" s="7"/>
      <c r="F77" s="7"/>
      <c r="G77" s="25">
        <f>SUBTOTAL(109,G72:G76)</f>
        <v>0</v>
      </c>
      <c r="H77" s="7"/>
    </row>
    <row r="78" spans="1:8" x14ac:dyDescent="0.35">
      <c r="A78" s="1"/>
      <c r="B78" s="6"/>
      <c r="C78" s="17" t="s">
        <v>5</v>
      </c>
      <c r="D78" s="17" t="s">
        <v>6</v>
      </c>
      <c r="E78" s="17" t="s">
        <v>7</v>
      </c>
      <c r="F78" s="17" t="s">
        <v>54</v>
      </c>
      <c r="G78" s="17" t="s">
        <v>9</v>
      </c>
      <c r="H78" s="17" t="s">
        <v>10</v>
      </c>
    </row>
    <row r="79" spans="1:8" x14ac:dyDescent="0.35">
      <c r="A79" s="1"/>
      <c r="B79" s="6"/>
      <c r="C79" s="7"/>
      <c r="D79" s="7"/>
      <c r="E79" s="7"/>
      <c r="F79" s="32"/>
      <c r="G79" s="7"/>
      <c r="H79" s="7"/>
    </row>
    <row r="80" spans="1:8" ht="17" thickBot="1" x14ac:dyDescent="0.4">
      <c r="A80" s="18"/>
      <c r="B80" s="19" t="s">
        <v>23</v>
      </c>
      <c r="C80" s="20" t="s">
        <v>63</v>
      </c>
      <c r="D80" s="20"/>
      <c r="E80" s="20"/>
      <c r="F80" s="20"/>
      <c r="G80" s="20"/>
      <c r="H80" s="20"/>
    </row>
    <row r="81" spans="1:8" ht="29" thickTop="1" x14ac:dyDescent="0.35">
      <c r="A81" s="1" t="s">
        <v>85</v>
      </c>
      <c r="B81" s="6" t="s">
        <v>14</v>
      </c>
      <c r="C81" s="6" t="s">
        <v>64</v>
      </c>
      <c r="D81" s="6"/>
      <c r="E81" s="35">
        <v>1</v>
      </c>
      <c r="F81" s="24"/>
      <c r="G81" s="25">
        <f t="shared" ref="G81:G87" si="6">IFERROR(E81*F81,"")</f>
        <v>0</v>
      </c>
      <c r="H81" s="26" t="s">
        <v>65</v>
      </c>
    </row>
    <row r="82" spans="1:8" x14ac:dyDescent="0.35">
      <c r="A82" s="1"/>
      <c r="B82" s="6"/>
      <c r="C82" s="6"/>
      <c r="D82" s="6"/>
      <c r="E82" s="35">
        <v>1</v>
      </c>
      <c r="F82" s="24"/>
      <c r="G82" s="25">
        <f t="shared" si="6"/>
        <v>0</v>
      </c>
      <c r="H82" s="26" t="s">
        <v>65</v>
      </c>
    </row>
    <row r="83" spans="1:8" x14ac:dyDescent="0.35">
      <c r="A83" s="1"/>
      <c r="B83" s="6"/>
      <c r="C83" s="6"/>
      <c r="D83" s="6"/>
      <c r="E83" s="35">
        <v>1</v>
      </c>
      <c r="F83" s="24"/>
      <c r="G83" s="25">
        <f t="shared" si="6"/>
        <v>0</v>
      </c>
      <c r="H83" s="26" t="s">
        <v>65</v>
      </c>
    </row>
    <row r="84" spans="1:8" ht="28.5" x14ac:dyDescent="0.35">
      <c r="A84" s="1" t="s">
        <v>66</v>
      </c>
      <c r="B84" s="6" t="s">
        <v>20</v>
      </c>
      <c r="C84" s="6" t="s">
        <v>67</v>
      </c>
      <c r="D84" s="6"/>
      <c r="E84" s="35">
        <v>1</v>
      </c>
      <c r="F84" s="24"/>
      <c r="G84" s="25">
        <f t="shared" si="6"/>
        <v>0</v>
      </c>
      <c r="H84" s="26" t="s">
        <v>65</v>
      </c>
    </row>
    <row r="85" spans="1:8" x14ac:dyDescent="0.35">
      <c r="A85" s="1"/>
      <c r="B85" s="6"/>
      <c r="C85" s="6"/>
      <c r="D85" s="6"/>
      <c r="E85" s="35">
        <v>1</v>
      </c>
      <c r="F85" s="24"/>
      <c r="G85" s="25">
        <f t="shared" si="6"/>
        <v>0</v>
      </c>
      <c r="H85" s="26" t="s">
        <v>65</v>
      </c>
    </row>
    <row r="86" spans="1:8" x14ac:dyDescent="0.35">
      <c r="A86" s="1"/>
      <c r="B86" s="6"/>
      <c r="C86" s="6"/>
      <c r="D86" s="6"/>
      <c r="E86" s="35">
        <v>1</v>
      </c>
      <c r="F86" s="24"/>
      <c r="G86" s="25">
        <f t="shared" si="6"/>
        <v>0</v>
      </c>
      <c r="H86" s="26" t="s">
        <v>65</v>
      </c>
    </row>
    <row r="87" spans="1:8" ht="28.5" x14ac:dyDescent="0.35">
      <c r="A87" s="1" t="s">
        <v>68</v>
      </c>
      <c r="B87" s="6" t="s">
        <v>31</v>
      </c>
      <c r="C87" s="6" t="s">
        <v>69</v>
      </c>
      <c r="D87" s="6"/>
      <c r="E87" s="35">
        <v>1</v>
      </c>
      <c r="F87" s="24"/>
      <c r="G87" s="25">
        <f t="shared" si="6"/>
        <v>0</v>
      </c>
      <c r="H87" s="26" t="s">
        <v>65</v>
      </c>
    </row>
    <row r="88" spans="1:8" x14ac:dyDescent="0.35">
      <c r="A88" s="1"/>
      <c r="B88" s="6"/>
      <c r="C88" s="6"/>
      <c r="D88" s="7"/>
      <c r="E88" s="7"/>
      <c r="F88" s="7"/>
      <c r="G88" s="7"/>
      <c r="H88" s="7"/>
    </row>
    <row r="89" spans="1:8" x14ac:dyDescent="0.35">
      <c r="A89" s="1"/>
      <c r="B89" s="6"/>
      <c r="C89" s="6"/>
      <c r="D89" s="7"/>
      <c r="E89" s="7"/>
      <c r="F89" s="31" t="s">
        <v>70</v>
      </c>
      <c r="G89" s="29"/>
      <c r="H89" s="7"/>
    </row>
    <row r="90" spans="1:8" x14ac:dyDescent="0.35">
      <c r="A90" s="1"/>
      <c r="B90" s="6"/>
      <c r="C90" s="6"/>
      <c r="D90" s="7"/>
      <c r="E90" s="7"/>
      <c r="F90" s="7"/>
      <c r="G90" s="25">
        <f>SUBTOTAL(109,G81:G89)</f>
        <v>0</v>
      </c>
      <c r="H90" s="7"/>
    </row>
    <row r="91" spans="1:8" x14ac:dyDescent="0.35">
      <c r="A91" s="1"/>
      <c r="B91" s="6"/>
      <c r="C91" s="6"/>
      <c r="D91" s="7"/>
      <c r="E91" s="7"/>
      <c r="F91" s="7"/>
      <c r="G91" s="7"/>
      <c r="H91" s="7"/>
    </row>
    <row r="92" spans="1:8" x14ac:dyDescent="0.35">
      <c r="A92" s="1"/>
      <c r="B92" s="6"/>
      <c r="C92" s="6"/>
      <c r="D92" s="7"/>
      <c r="E92" s="7"/>
      <c r="F92" s="32"/>
      <c r="G92" s="7"/>
      <c r="H92" s="17" t="s">
        <v>10</v>
      </c>
    </row>
    <row r="93" spans="1:8" ht="17" thickBot="1" x14ac:dyDescent="0.4">
      <c r="A93" s="18"/>
      <c r="B93" s="19" t="s">
        <v>34</v>
      </c>
      <c r="C93" s="20" t="s">
        <v>71</v>
      </c>
      <c r="D93" s="20"/>
      <c r="E93" s="20"/>
      <c r="F93" s="41"/>
      <c r="G93" s="41"/>
      <c r="H93" s="20"/>
    </row>
    <row r="94" spans="1:8" ht="85" thickTop="1" thickBot="1" x14ac:dyDescent="0.4">
      <c r="A94" s="21" t="s">
        <v>86</v>
      </c>
      <c r="B94" s="6" t="s">
        <v>14</v>
      </c>
      <c r="C94" s="42" t="s">
        <v>102</v>
      </c>
      <c r="D94" s="6"/>
      <c r="E94" s="43"/>
      <c r="F94" s="49" t="str">
        <f>IF(G64=0,"",IF(G64&lt;2667,"U komt niet in aanmerking voor een AFK bijdrage, vanwege een te lage begroting",IF(G64&lt;10001,2000,IF(G64&lt;25001,3000,IF(G64&lt;40001,4000,IF(G64&gt;40000,"U komt niet in aanmerking voor een AFK bijdrage, vanwege te hoge begroting",""))))))</f>
        <v/>
      </c>
      <c r="G94" s="50"/>
      <c r="H94" s="26" t="s">
        <v>87</v>
      </c>
    </row>
    <row r="95" spans="1:8" ht="15" thickTop="1" x14ac:dyDescent="0.35">
      <c r="A95" s="1"/>
      <c r="B95" s="6"/>
      <c r="C95" s="7"/>
      <c r="D95" s="7"/>
      <c r="E95" s="7"/>
      <c r="F95" s="32"/>
      <c r="G95" s="7"/>
      <c r="H95" s="7"/>
    </row>
    <row r="96" spans="1:8" x14ac:dyDescent="0.35">
      <c r="A96" s="1"/>
      <c r="B96" s="6"/>
      <c r="C96" s="7"/>
      <c r="D96" s="7"/>
      <c r="E96" s="7"/>
      <c r="F96" s="32"/>
      <c r="G96" s="7"/>
      <c r="H96" s="7"/>
    </row>
    <row r="97" spans="1:8" ht="19.5" thickBot="1" x14ac:dyDescent="0.45">
      <c r="A97" s="37"/>
      <c r="B97" s="2"/>
      <c r="C97" s="38"/>
      <c r="D97" s="38"/>
      <c r="E97" s="38"/>
      <c r="F97" s="39" t="s">
        <v>72</v>
      </c>
      <c r="G97" s="40" t="str">
        <f>IFERROR(SUBTOTAL(109,G72:G96)+F94,"")</f>
        <v/>
      </c>
      <c r="H97" s="38"/>
    </row>
    <row r="98" spans="1:8" ht="15" thickTop="1" x14ac:dyDescent="0.35">
      <c r="A98" s="1"/>
      <c r="B98" s="6"/>
      <c r="C98" s="7"/>
      <c r="D98" s="7"/>
      <c r="E98" s="7"/>
      <c r="F98" s="32"/>
      <c r="G98" s="7"/>
      <c r="H98" s="7"/>
    </row>
    <row r="99" spans="1:8" x14ac:dyDescent="0.35">
      <c r="A99" s="1"/>
      <c r="B99" s="6"/>
      <c r="C99" s="7"/>
      <c r="D99" s="7"/>
      <c r="E99" s="7"/>
      <c r="F99" s="32"/>
      <c r="G99" s="7"/>
      <c r="H99" s="7"/>
    </row>
    <row r="100" spans="1:8" ht="19.5" thickBot="1" x14ac:dyDescent="0.45">
      <c r="A100" s="1"/>
      <c r="B100" s="2" t="s">
        <v>73</v>
      </c>
      <c r="C100" s="3"/>
      <c r="D100" s="3"/>
      <c r="E100" s="3"/>
      <c r="F100" s="3"/>
      <c r="G100" s="3"/>
      <c r="H100" s="3"/>
    </row>
    <row r="101" spans="1:8" ht="43.5" thickTop="1" thickBot="1" x14ac:dyDescent="0.4">
      <c r="A101" s="1" t="s">
        <v>76</v>
      </c>
      <c r="B101" s="6"/>
      <c r="C101" s="7"/>
      <c r="D101" s="7"/>
      <c r="E101" s="7"/>
      <c r="F101" s="7"/>
      <c r="G101" s="44" t="str">
        <f>IFERROR(G64-G97,"")</f>
        <v/>
      </c>
      <c r="H101" s="45" t="str">
        <f>IF(G101="","",IF(G101=0,"Sluitende begroting!",IF(G101&gt;0,"LET OP! Uw kosten zijn hoger dan uw inkomsten, pas de begroting hierop aan","LET OP! Uw inkomsten zijn hoger dan uw kosten, pas de begroting hierop aan")))</f>
        <v/>
      </c>
    </row>
    <row r="102" spans="1:8" ht="15" thickTop="1" x14ac:dyDescent="0.35">
      <c r="A102" s="1"/>
      <c r="B102" s="6"/>
      <c r="C102" s="7"/>
      <c r="D102" s="7"/>
      <c r="E102" s="7"/>
      <c r="F102" s="7"/>
      <c r="G102" s="7"/>
      <c r="H102" s="7"/>
    </row>
  </sheetData>
  <sheetProtection algorithmName="SHA-512" hashValue="A59FOxsCrAdlqUtqwulptos6Z5UbXZ7i5KR1sBxgddhelHHFE5NWP30+yCBFL+W+2//w8BAW8Ig52iOeV6dIzA==" saltValue="omNgkWeGGMgqnXhHFT+t1w==" spinCount="100000" sheet="1" objects="1" scenarios="1"/>
  <mergeCells count="4">
    <mergeCell ref="E4:H4"/>
    <mergeCell ref="E5:H5"/>
    <mergeCell ref="E6:H6"/>
    <mergeCell ref="F94:G94"/>
  </mergeCells>
  <conditionalFormatting sqref="E4:H4">
    <cfRule type="containsBlanks" dxfId="133" priority="67">
      <formula>LEN(TRIM(E4))=0</formula>
    </cfRule>
  </conditionalFormatting>
  <conditionalFormatting sqref="E5:H5">
    <cfRule type="containsBlanks" dxfId="132" priority="66">
      <formula>LEN(TRIM(E5))=0</formula>
    </cfRule>
  </conditionalFormatting>
  <conditionalFormatting sqref="E6:H6">
    <cfRule type="containsBlanks" dxfId="131" priority="65">
      <formula>LEN(TRIM(E6))=0</formula>
    </cfRule>
  </conditionalFormatting>
  <conditionalFormatting sqref="C16">
    <cfRule type="containsBlanks" dxfId="130" priority="64">
      <formula>LEN(TRIM(C16))=0</formula>
    </cfRule>
  </conditionalFormatting>
  <conditionalFormatting sqref="D16">
    <cfRule type="containsBlanks" dxfId="129" priority="63">
      <formula>LEN(TRIM(D16))=0</formula>
    </cfRule>
  </conditionalFormatting>
  <conditionalFormatting sqref="E16">
    <cfRule type="containsBlanks" dxfId="128" priority="62">
      <formula>LEN(TRIM(E16))=0</formula>
    </cfRule>
  </conditionalFormatting>
  <conditionalFormatting sqref="F16">
    <cfRule type="containsBlanks" dxfId="127" priority="61">
      <formula>LEN(TRIM(F16))=0</formula>
    </cfRule>
  </conditionalFormatting>
  <conditionalFormatting sqref="E17">
    <cfRule type="containsBlanks" dxfId="126" priority="60">
      <formula>LEN(TRIM(E17))=0</formula>
    </cfRule>
  </conditionalFormatting>
  <conditionalFormatting sqref="F17">
    <cfRule type="containsBlanks" dxfId="125" priority="59">
      <formula>LEN(TRIM(F17))=0</formula>
    </cfRule>
  </conditionalFormatting>
  <conditionalFormatting sqref="C18">
    <cfRule type="containsBlanks" dxfId="124" priority="58">
      <formula>LEN(TRIM(C18))=0</formula>
    </cfRule>
  </conditionalFormatting>
  <conditionalFormatting sqref="D18">
    <cfRule type="containsBlanks" dxfId="123" priority="57">
      <formula>LEN(TRIM(D18))=0</formula>
    </cfRule>
  </conditionalFormatting>
  <conditionalFormatting sqref="E18">
    <cfRule type="containsBlanks" dxfId="122" priority="56">
      <formula>LEN(TRIM(E18))=0</formula>
    </cfRule>
  </conditionalFormatting>
  <conditionalFormatting sqref="F18">
    <cfRule type="containsBlanks" dxfId="121" priority="55">
      <formula>LEN(TRIM(F18))=0</formula>
    </cfRule>
  </conditionalFormatting>
  <conditionalFormatting sqref="E19">
    <cfRule type="containsBlanks" dxfId="120" priority="54">
      <formula>LEN(TRIM(E19))=0</formula>
    </cfRule>
  </conditionalFormatting>
  <conditionalFormatting sqref="F19">
    <cfRule type="containsBlanks" dxfId="119" priority="53">
      <formula>LEN(TRIM(F19))=0</formula>
    </cfRule>
  </conditionalFormatting>
  <conditionalFormatting sqref="H16:H19">
    <cfRule type="beginsWith" dxfId="118" priority="52" operator="beginsWith" text="Licht hier">
      <formula>LEFT(H16,LEN("Licht hier"))="Licht hier"</formula>
    </cfRule>
  </conditionalFormatting>
  <conditionalFormatting sqref="H27">
    <cfRule type="beginsWith" dxfId="117" priority="51" operator="beginsWith" text="Licht hier">
      <formula>LEFT(H27,LEN("Licht hier"))="Licht hier"</formula>
    </cfRule>
  </conditionalFormatting>
  <conditionalFormatting sqref="H28:H30">
    <cfRule type="beginsWith" dxfId="116" priority="50" operator="beginsWith" text="Licht hier">
      <formula>LEFT(H28,LEN("Licht hier"))="Licht hier"</formula>
    </cfRule>
  </conditionalFormatting>
  <conditionalFormatting sqref="H26">
    <cfRule type="beginsWith" dxfId="115" priority="49" operator="beginsWith" text="Licht hier">
      <formula>LEFT(H26,LEN("Licht hier"))="Licht hier"</formula>
    </cfRule>
  </conditionalFormatting>
  <conditionalFormatting sqref="D26">
    <cfRule type="containsText" dxfId="114" priority="48" operator="containsText" text="maak keuze">
      <formula>NOT(ISERROR(SEARCH("maak keuze",D26)))</formula>
    </cfRule>
  </conditionalFormatting>
  <conditionalFormatting sqref="E46">
    <cfRule type="containsBlanks" dxfId="113" priority="39">
      <formula>LEN(TRIM(E46))=0</formula>
    </cfRule>
  </conditionalFormatting>
  <conditionalFormatting sqref="H31">
    <cfRule type="beginsWith" dxfId="112" priority="47" operator="beginsWith" text="Licht hier">
      <formula>LEFT(H31,LEN("Licht hier"))="Licht hier"</formula>
    </cfRule>
  </conditionalFormatting>
  <conditionalFormatting sqref="E53">
    <cfRule type="containsBlanks" dxfId="111" priority="37">
      <formula>LEN(TRIM(E53))=0</formula>
    </cfRule>
  </conditionalFormatting>
  <conditionalFormatting sqref="H38">
    <cfRule type="beginsWith" dxfId="110" priority="46" operator="beginsWith" text="Licht hier">
      <formula>LEFT(H38,LEN("Licht hier"))="Licht hier"</formula>
    </cfRule>
  </conditionalFormatting>
  <conditionalFormatting sqref="D38">
    <cfRule type="containsText" dxfId="109" priority="45" operator="containsText" text="maak keuze">
      <formula>NOT(ISERROR(SEARCH("maak keuze",D38)))</formula>
    </cfRule>
  </conditionalFormatting>
  <conditionalFormatting sqref="E54">
    <cfRule type="containsBlanks" dxfId="108" priority="36">
      <formula>LEN(TRIM(E54))=0</formula>
    </cfRule>
  </conditionalFormatting>
  <conditionalFormatting sqref="H39">
    <cfRule type="beginsWith" dxfId="107" priority="44" operator="beginsWith" text="Licht hier">
      <formula>LEFT(H39,LEN("Licht hier"))="Licht hier"</formula>
    </cfRule>
  </conditionalFormatting>
  <conditionalFormatting sqref="H40:H42">
    <cfRule type="beginsWith" dxfId="106" priority="43" operator="beginsWith" text="Licht hier">
      <formula>LEFT(H40,LEN("Licht hier"))="Licht hier"</formula>
    </cfRule>
  </conditionalFormatting>
  <conditionalFormatting sqref="E55">
    <cfRule type="containsBlanks" dxfId="105" priority="35">
      <formula>LEN(TRIM(E55))=0</formula>
    </cfRule>
  </conditionalFormatting>
  <conditionalFormatting sqref="H43:H44">
    <cfRule type="beginsWith" dxfId="104" priority="42" operator="beginsWith" text="Licht hier">
      <formula>LEFT(H43,LEN("Licht hier"))="Licht hier"</formula>
    </cfRule>
  </conditionalFormatting>
  <conditionalFormatting sqref="H45">
    <cfRule type="beginsWith" dxfId="103" priority="41" operator="beginsWith" text="Licht hier">
      <formula>LEFT(H45,LEN("Licht hier"))="Licht hier"</formula>
    </cfRule>
  </conditionalFormatting>
  <conditionalFormatting sqref="H46">
    <cfRule type="beginsWith" dxfId="102" priority="40" operator="beginsWith" text="Licht hier">
      <formula>LEFT(H46,LEN("Licht hier"))="Licht hier"</formula>
    </cfRule>
  </conditionalFormatting>
  <conditionalFormatting sqref="H53">
    <cfRule type="beginsWith" dxfId="101" priority="38" operator="beginsWith" text="Licht hier">
      <formula>LEFT(H53,LEN("Licht hier"))="Licht hier"</formula>
    </cfRule>
  </conditionalFormatting>
  <conditionalFormatting sqref="E26:E31">
    <cfRule type="containsBlanks" dxfId="100" priority="29">
      <formula>LEN(TRIM(E26))=0</formula>
    </cfRule>
  </conditionalFormatting>
  <conditionalFormatting sqref="F38:F42">
    <cfRule type="containsBlanks" dxfId="99" priority="26">
      <formula>LEN(TRIM(F38))=0</formula>
    </cfRule>
  </conditionalFormatting>
  <conditionalFormatting sqref="F45:F46">
    <cfRule type="containsBlanks" dxfId="98" priority="23">
      <formula>LEN(TRIM(F45))=0</formula>
    </cfRule>
  </conditionalFormatting>
  <conditionalFormatting sqref="H54:H55">
    <cfRule type="beginsWith" dxfId="97" priority="34" operator="beginsWith" text="Licht hier">
      <formula>LEFT(H54,LEN("Licht hier"))="Licht hier"</formula>
    </cfRule>
  </conditionalFormatting>
  <conditionalFormatting sqref="H61">
    <cfRule type="beginsWith" dxfId="96" priority="33" operator="beginsWith" text="Licht hier">
      <formula>LEFT(H61,LEN("Licht hier"))="Licht hier"</formula>
    </cfRule>
  </conditionalFormatting>
  <conditionalFormatting sqref="E61">
    <cfRule type="containsBlanks" dxfId="95" priority="32">
      <formula>LEN(TRIM(E61))=0</formula>
    </cfRule>
  </conditionalFormatting>
  <conditionalFormatting sqref="F61">
    <cfRule type="containsBlanks" dxfId="94" priority="30">
      <formula>LEN(TRIM(F61))=0</formula>
    </cfRule>
    <cfRule type="expression" dxfId="93" priority="31">
      <formula>"&gt;5%*(g21+g31+g44+g51)"</formula>
    </cfRule>
  </conditionalFormatting>
  <conditionalFormatting sqref="F26:F31">
    <cfRule type="containsBlanks" dxfId="92" priority="28">
      <formula>LEN(TRIM(F26))=0</formula>
    </cfRule>
  </conditionalFormatting>
  <conditionalFormatting sqref="E38:E42">
    <cfRule type="containsBlanks" dxfId="91" priority="27">
      <formula>LEN(TRIM(E38))=0</formula>
    </cfRule>
  </conditionalFormatting>
  <conditionalFormatting sqref="E44:E45">
    <cfRule type="containsBlanks" dxfId="90" priority="25">
      <formula>LEN(TRIM(E44))=0</formula>
    </cfRule>
  </conditionalFormatting>
  <conditionalFormatting sqref="F44">
    <cfRule type="containsBlanks" dxfId="89" priority="24">
      <formula>LEN(TRIM(F44))=0</formula>
    </cfRule>
  </conditionalFormatting>
  <conditionalFormatting sqref="F53:F55">
    <cfRule type="containsBlanks" dxfId="88" priority="22">
      <formula>LEN(TRIM(F53))=0</formula>
    </cfRule>
  </conditionalFormatting>
  <conditionalFormatting sqref="E43">
    <cfRule type="containsBlanks" dxfId="87" priority="21">
      <formula>LEN(TRIM(E43))=0</formula>
    </cfRule>
  </conditionalFormatting>
  <conditionalFormatting sqref="F43">
    <cfRule type="containsBlanks" dxfId="86" priority="20">
      <formula>LEN(TRIM(F43))=0</formula>
    </cfRule>
  </conditionalFormatting>
  <conditionalFormatting sqref="H72">
    <cfRule type="beginsWith" dxfId="85" priority="19" operator="beginsWith" text="Licht hier">
      <formula>LEFT(H72,LEN("Licht hier"))="Licht hier"</formula>
    </cfRule>
  </conditionalFormatting>
  <conditionalFormatting sqref="E72">
    <cfRule type="containsBlanks" dxfId="84" priority="18">
      <formula>LEN(TRIM(E72))=0</formula>
    </cfRule>
  </conditionalFormatting>
  <conditionalFormatting sqref="F72">
    <cfRule type="containsBlanks" dxfId="83" priority="17">
      <formula>LEN(TRIM(F72))=0</formula>
    </cfRule>
  </conditionalFormatting>
  <conditionalFormatting sqref="E73">
    <cfRule type="containsBlanks" dxfId="82" priority="16">
      <formula>LEN(TRIM(E73))=0</formula>
    </cfRule>
  </conditionalFormatting>
  <conditionalFormatting sqref="F73">
    <cfRule type="containsBlanks" dxfId="81" priority="15">
      <formula>LEN(TRIM(F73))=0</formula>
    </cfRule>
  </conditionalFormatting>
  <conditionalFormatting sqref="H73">
    <cfRule type="beginsWith" dxfId="80" priority="14" operator="beginsWith" text="Licht hier">
      <formula>LEFT(H73,LEN("Licht hier"))="Licht hier"</formula>
    </cfRule>
  </conditionalFormatting>
  <conditionalFormatting sqref="F74:F75">
    <cfRule type="containsBlanks" dxfId="79" priority="13">
      <formula>LEN(TRIM(F74))=0</formula>
    </cfRule>
  </conditionalFormatting>
  <conditionalFormatting sqref="E74:E75">
    <cfRule type="containsBlanks" dxfId="78" priority="12">
      <formula>LEN(TRIM(E74))=0</formula>
    </cfRule>
  </conditionalFormatting>
  <conditionalFormatting sqref="H74">
    <cfRule type="beginsWith" dxfId="77" priority="11" operator="beginsWith" text="Licht hier">
      <formula>LEFT(H74,LEN("Licht hier"))="Licht hier"</formula>
    </cfRule>
  </conditionalFormatting>
  <conditionalFormatting sqref="H75">
    <cfRule type="beginsWith" dxfId="76" priority="10" operator="beginsWith" text="Licht hier">
      <formula>LEFT(H75,LEN("Licht hier"))="Licht hier"</formula>
    </cfRule>
  </conditionalFormatting>
  <conditionalFormatting sqref="F81:F83">
    <cfRule type="containsBlanks" dxfId="75" priority="9">
      <formula>LEN(TRIM(F81))=0</formula>
    </cfRule>
  </conditionalFormatting>
  <conditionalFormatting sqref="E81:E83">
    <cfRule type="containsBlanks" dxfId="74" priority="8">
      <formula>LEN(TRIM(E81))=0</formula>
    </cfRule>
  </conditionalFormatting>
  <conditionalFormatting sqref="F84:F86">
    <cfRule type="containsBlanks" dxfId="73" priority="7">
      <formula>LEN(TRIM(F84))=0</formula>
    </cfRule>
  </conditionalFormatting>
  <conditionalFormatting sqref="E84:E86">
    <cfRule type="containsBlanks" dxfId="72" priority="6">
      <formula>LEN(TRIM(E84))=0</formula>
    </cfRule>
  </conditionalFormatting>
  <conditionalFormatting sqref="H81">
    <cfRule type="beginsWith" dxfId="71" priority="5" operator="beginsWith" text="Licht hier">
      <formula>LEFT(H81,LEN("Licht hier"))="Licht hier"</formula>
    </cfRule>
  </conditionalFormatting>
  <conditionalFormatting sqref="F87">
    <cfRule type="containsBlanks" dxfId="70" priority="4">
      <formula>LEN(TRIM(F87))=0</formula>
    </cfRule>
  </conditionalFormatting>
  <conditionalFormatting sqref="E87">
    <cfRule type="containsBlanks" dxfId="69" priority="3">
      <formula>LEN(TRIM(E87))=0</formula>
    </cfRule>
  </conditionalFormatting>
  <conditionalFormatting sqref="H82:H87">
    <cfRule type="beginsWith" dxfId="68" priority="2" operator="beginsWith" text="Licht hier">
      <formula>LEFT(H82,LEN("Licht hier"))="Licht hier"</formula>
    </cfRule>
  </conditionalFormatting>
  <conditionalFormatting sqref="H94">
    <cfRule type="beginsWith" dxfId="67" priority="1" operator="beginsWith" text="Licht hier">
      <formula>LEFT(H94,LEN("Licht hier"))="Licht hier"</formula>
    </cfRule>
  </conditionalFormatting>
  <dataValidations count="3">
    <dataValidation type="whole" operator="greaterThan" allowBlank="1" showInputMessage="1" showErrorMessage="1" errorTitle="Negatief bedrag" error="U dient hier een positief getal in te vullen, zonder decimalen" sqref="E16:F19 E26:F31 E38:F43 E44:E45 F44:F46 F53:F55 E72:F73 F74:F75 F81:F87" xr:uid="{26052051-60F8-4740-9E01-188621006F3A}">
      <formula1>0</formula1>
    </dataValidation>
    <dataValidation type="whole" allowBlank="1" showInputMessage="1" showErrorMessage="1" errorTitle="TE HOOG BEDRAG" error="Het door u ingegeven bedrag is lager dan nul of hoger dan 5% van de begrote posten en/of bevat cijfers achter de komma._x000a_Geef indien gewenst een geheel getal in dat binnen de 5% van de totaal opgenomen kosten valt." sqref="F61" xr:uid="{34507745-3AE0-4227-A039-CDF472099622}">
      <formula1>0</formula1>
      <formula2>5%*(G21+G33+G48+G57)</formula2>
    </dataValidation>
    <dataValidation type="list" allowBlank="1" showInputMessage="1" showErrorMessage="1" sqref="D26 D38" xr:uid="{0B6D0F80-39B2-4905-8797-2D9AE9C4B668}">
      <formula1>"maak keuze,dag(deel),uur,anders"</formula1>
    </dataValidation>
  </dataValidations>
  <pageMargins left="0.39370078740157483" right="0.39370078740157483" top="0.39370078740157483" bottom="0.39370078740157483" header="0.31496062992125984" footer="0.19685039370078741"/>
  <pageSetup paperSize="9" scale="60" fitToHeight="0" orientation="landscape" verticalDpi="0" r:id="rId1"/>
  <headerFooter>
    <oddFooter>&amp;C&amp;9&amp;F - &amp;A&amp;R&amp;9&amp;D &amp;P/&amp;N</oddFooter>
  </headerFooter>
  <rowBreaks count="2" manualBreakCount="2">
    <brk id="34" min="1" max="7" man="1"/>
    <brk id="66"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AE48A-070D-4F08-A93B-4D28C20B8B6C}">
  <sheetPr>
    <pageSetUpPr fitToPage="1"/>
  </sheetPr>
  <dimension ref="A1:H102"/>
  <sheetViews>
    <sheetView zoomScale="85" zoomScaleNormal="85" workbookViewId="0">
      <selection activeCell="E4" sqref="E4:H4"/>
    </sheetView>
  </sheetViews>
  <sheetFormatPr defaultRowHeight="14.5" x14ac:dyDescent="0.35"/>
  <cols>
    <col min="1" max="1" width="69.54296875" customWidth="1"/>
    <col min="2" max="2" width="4.81640625" customWidth="1"/>
    <col min="3" max="3" width="68.7265625" bestFit="1" customWidth="1"/>
    <col min="4" max="4" width="20.7265625" customWidth="1"/>
    <col min="5" max="5" width="18.7265625" customWidth="1"/>
    <col min="6" max="7" width="20.7265625" customWidth="1"/>
    <col min="8" max="8" width="75.54296875" customWidth="1"/>
  </cols>
  <sheetData>
    <row r="1" spans="1:8" ht="19.5" thickBot="1" x14ac:dyDescent="0.45">
      <c r="A1" s="1"/>
      <c r="B1" s="2" t="s">
        <v>74</v>
      </c>
      <c r="C1" s="3"/>
      <c r="D1" s="3"/>
      <c r="E1" s="3"/>
      <c r="F1" s="3"/>
      <c r="G1" s="3"/>
      <c r="H1" s="3"/>
    </row>
    <row r="2" spans="1:8" ht="20" thickTop="1" thickBot="1" x14ac:dyDescent="0.45">
      <c r="A2" s="1"/>
      <c r="B2" s="4"/>
      <c r="C2" s="5"/>
      <c r="D2" s="5"/>
      <c r="E2" s="5"/>
      <c r="F2" s="5"/>
      <c r="G2" s="5"/>
      <c r="H2" s="5"/>
    </row>
    <row r="3" spans="1:8" ht="62.5" thickTop="1" x14ac:dyDescent="0.35">
      <c r="A3" s="46" t="s">
        <v>75</v>
      </c>
      <c r="B3" s="6"/>
      <c r="C3" s="7"/>
      <c r="D3" s="7"/>
      <c r="E3" s="7"/>
      <c r="F3" s="7"/>
      <c r="G3" s="7"/>
      <c r="H3" s="7"/>
    </row>
    <row r="4" spans="1:8" ht="18" x14ac:dyDescent="0.4">
      <c r="A4" s="1" t="s">
        <v>77</v>
      </c>
      <c r="B4" s="8" t="s">
        <v>0</v>
      </c>
      <c r="C4" s="9"/>
      <c r="D4" s="9"/>
      <c r="E4" s="47"/>
      <c r="F4" s="47"/>
      <c r="G4" s="47"/>
      <c r="H4" s="47"/>
    </row>
    <row r="5" spans="1:8" ht="18" x14ac:dyDescent="0.4">
      <c r="A5" s="1" t="s">
        <v>78</v>
      </c>
      <c r="B5" s="8" t="s">
        <v>1</v>
      </c>
      <c r="C5" s="9"/>
      <c r="D5" s="9"/>
      <c r="E5" s="47"/>
      <c r="F5" s="47"/>
      <c r="G5" s="47"/>
      <c r="H5" s="47"/>
    </row>
    <row r="6" spans="1:8" ht="18" x14ac:dyDescent="0.4">
      <c r="A6" s="1"/>
      <c r="B6" s="8" t="s">
        <v>2</v>
      </c>
      <c r="C6" s="9"/>
      <c r="D6" s="9"/>
      <c r="E6" s="48">
        <v>2024</v>
      </c>
      <c r="F6" s="48"/>
      <c r="G6" s="48"/>
      <c r="H6" s="48"/>
    </row>
    <row r="7" spans="1:8" x14ac:dyDescent="0.35">
      <c r="A7" s="10"/>
      <c r="B7" s="11"/>
      <c r="C7" s="12"/>
      <c r="D7" s="12"/>
      <c r="E7" s="12"/>
      <c r="F7" s="12"/>
      <c r="G7" s="12"/>
      <c r="H7" s="13"/>
    </row>
    <row r="8" spans="1:8" x14ac:dyDescent="0.35">
      <c r="A8" s="1"/>
      <c r="B8" s="14"/>
      <c r="C8" s="12"/>
      <c r="D8" s="12"/>
      <c r="E8" s="12"/>
      <c r="F8" s="12"/>
      <c r="G8" s="12"/>
      <c r="H8" s="12"/>
    </row>
    <row r="9" spans="1:8" x14ac:dyDescent="0.35">
      <c r="A9" s="13"/>
      <c r="B9" s="11"/>
      <c r="C9" s="13"/>
      <c r="D9" s="13"/>
      <c r="E9" s="13"/>
      <c r="F9" s="13"/>
      <c r="G9" s="13"/>
      <c r="H9" s="13"/>
    </row>
    <row r="10" spans="1:8" ht="18.5" thickBot="1" x14ac:dyDescent="0.4">
      <c r="A10" s="1"/>
      <c r="B10" s="15" t="s">
        <v>103</v>
      </c>
      <c r="C10" s="16"/>
      <c r="D10" s="16"/>
      <c r="E10" s="16"/>
      <c r="F10" s="16"/>
      <c r="G10" s="16"/>
      <c r="H10" s="16"/>
    </row>
    <row r="11" spans="1:8" ht="20" thickTop="1" thickBot="1" x14ac:dyDescent="0.45">
      <c r="A11" s="1"/>
      <c r="B11" s="2" t="s">
        <v>4</v>
      </c>
      <c r="C11" s="3"/>
      <c r="D11" s="3"/>
      <c r="E11" s="3"/>
      <c r="F11" s="3"/>
      <c r="G11" s="3"/>
      <c r="H11" s="3"/>
    </row>
    <row r="12" spans="1:8" ht="15" thickTop="1" x14ac:dyDescent="0.35">
      <c r="A12" s="1"/>
      <c r="B12" s="6"/>
      <c r="C12" s="7"/>
      <c r="D12" s="7"/>
      <c r="E12" s="7"/>
      <c r="F12" s="7"/>
      <c r="G12" s="7"/>
      <c r="H12" s="7"/>
    </row>
    <row r="13" spans="1:8" x14ac:dyDescent="0.35">
      <c r="A13" s="10"/>
      <c r="B13" s="11"/>
      <c r="C13" s="17" t="s">
        <v>5</v>
      </c>
      <c r="D13" s="17" t="s">
        <v>6</v>
      </c>
      <c r="E13" s="17" t="s">
        <v>7</v>
      </c>
      <c r="F13" s="17" t="s">
        <v>8</v>
      </c>
      <c r="G13" s="17" t="s">
        <v>9</v>
      </c>
      <c r="H13" s="17" t="s">
        <v>10</v>
      </c>
    </row>
    <row r="14" spans="1:8" x14ac:dyDescent="0.35">
      <c r="A14" s="1"/>
      <c r="B14" s="6"/>
      <c r="C14" s="7"/>
      <c r="D14" s="7"/>
      <c r="E14" s="7"/>
      <c r="F14" s="7"/>
      <c r="G14" s="7"/>
      <c r="H14" s="7"/>
    </row>
    <row r="15" spans="1:8" ht="17" thickBot="1" x14ac:dyDescent="0.4">
      <c r="A15" s="18"/>
      <c r="B15" s="19" t="s">
        <v>11</v>
      </c>
      <c r="C15" s="20" t="s">
        <v>12</v>
      </c>
      <c r="D15" s="20"/>
      <c r="E15" s="20"/>
      <c r="F15" s="20"/>
      <c r="G15" s="20"/>
      <c r="H15" s="20"/>
    </row>
    <row r="16" spans="1:8" ht="29.5" thickTop="1" x14ac:dyDescent="0.35">
      <c r="A16" s="21" t="s">
        <v>13</v>
      </c>
      <c r="B16" s="6" t="s">
        <v>14</v>
      </c>
      <c r="C16" s="22"/>
      <c r="D16" s="22"/>
      <c r="E16" s="23"/>
      <c r="F16" s="24"/>
      <c r="G16" s="25">
        <f>IFERROR(E16*F16,"")</f>
        <v>0</v>
      </c>
      <c r="H16" s="26" t="s">
        <v>15</v>
      </c>
    </row>
    <row r="17" spans="1:8" ht="28" x14ac:dyDescent="0.35">
      <c r="A17" s="21" t="s">
        <v>16</v>
      </c>
      <c r="B17" s="6"/>
      <c r="C17" s="6"/>
      <c r="D17" s="27" t="s">
        <v>17</v>
      </c>
      <c r="E17" s="23"/>
      <c r="F17" s="24"/>
      <c r="G17" s="25">
        <f t="shared" ref="G17:G19" si="0">IFERROR(E17*F17,"")</f>
        <v>0</v>
      </c>
      <c r="H17" s="26" t="s">
        <v>18</v>
      </c>
    </row>
    <row r="18" spans="1:8" ht="29" x14ac:dyDescent="0.35">
      <c r="A18" s="21" t="s">
        <v>19</v>
      </c>
      <c r="B18" s="6" t="s">
        <v>20</v>
      </c>
      <c r="C18" s="22"/>
      <c r="D18" s="22"/>
      <c r="E18" s="23"/>
      <c r="F18" s="24"/>
      <c r="G18" s="25">
        <f t="shared" si="0"/>
        <v>0</v>
      </c>
      <c r="H18" s="26" t="s">
        <v>15</v>
      </c>
    </row>
    <row r="19" spans="1:8" ht="28" x14ac:dyDescent="0.35">
      <c r="A19" s="21" t="s">
        <v>21</v>
      </c>
      <c r="B19" s="6"/>
      <c r="C19" s="6"/>
      <c r="D19" s="27" t="s">
        <v>17</v>
      </c>
      <c r="E19" s="23"/>
      <c r="F19" s="24"/>
      <c r="G19" s="25">
        <f t="shared" si="0"/>
        <v>0</v>
      </c>
      <c r="H19" s="26" t="s">
        <v>18</v>
      </c>
    </row>
    <row r="20" spans="1:8" x14ac:dyDescent="0.35">
      <c r="A20" s="1"/>
      <c r="B20" s="6"/>
      <c r="C20" s="7"/>
      <c r="D20" s="7"/>
      <c r="E20" s="7"/>
      <c r="F20" s="28"/>
      <c r="G20" s="29"/>
      <c r="H20" s="30"/>
    </row>
    <row r="21" spans="1:8" x14ac:dyDescent="0.35">
      <c r="A21" s="1"/>
      <c r="B21" s="6"/>
      <c r="C21" s="7"/>
      <c r="D21" s="7"/>
      <c r="E21" s="7"/>
      <c r="F21" s="31" t="s">
        <v>22</v>
      </c>
      <c r="G21" s="25">
        <f>SUBTOTAL(109,G16:G20)</f>
        <v>0</v>
      </c>
      <c r="H21" s="30"/>
    </row>
    <row r="22" spans="1:8" x14ac:dyDescent="0.35">
      <c r="A22" s="1"/>
      <c r="B22" s="6"/>
      <c r="C22" s="7"/>
      <c r="D22" s="7"/>
      <c r="E22" s="7"/>
      <c r="F22" s="31"/>
      <c r="G22" s="25"/>
      <c r="H22" s="30"/>
    </row>
    <row r="23" spans="1:8" x14ac:dyDescent="0.35">
      <c r="A23" s="1"/>
      <c r="B23" s="6"/>
      <c r="C23" s="17" t="s">
        <v>5</v>
      </c>
      <c r="D23" s="17" t="s">
        <v>6</v>
      </c>
      <c r="E23" s="17" t="s">
        <v>7</v>
      </c>
      <c r="F23" s="17" t="s">
        <v>8</v>
      </c>
      <c r="G23" s="17" t="s">
        <v>9</v>
      </c>
      <c r="H23" s="17" t="s">
        <v>10</v>
      </c>
    </row>
    <row r="24" spans="1:8" x14ac:dyDescent="0.35">
      <c r="A24" s="1"/>
      <c r="B24" s="6"/>
      <c r="C24" s="7"/>
      <c r="D24" s="7"/>
      <c r="E24" s="7"/>
      <c r="F24" s="32"/>
      <c r="G24" s="6"/>
      <c r="H24" s="7"/>
    </row>
    <row r="25" spans="1:8" ht="17" thickBot="1" x14ac:dyDescent="0.4">
      <c r="A25" s="18"/>
      <c r="B25" s="19" t="s">
        <v>23</v>
      </c>
      <c r="C25" s="20" t="s">
        <v>24</v>
      </c>
      <c r="D25" s="20"/>
      <c r="E25" s="20"/>
      <c r="F25" s="32"/>
      <c r="G25" s="19"/>
      <c r="H25" s="20"/>
    </row>
    <row r="26" spans="1:8" ht="28.5" thickTop="1" x14ac:dyDescent="0.35">
      <c r="A26" s="21" t="s">
        <v>25</v>
      </c>
      <c r="B26" s="6" t="s">
        <v>14</v>
      </c>
      <c r="C26" s="6" t="s">
        <v>88</v>
      </c>
      <c r="D26" s="22" t="s">
        <v>26</v>
      </c>
      <c r="E26" s="23"/>
      <c r="F26" s="24"/>
      <c r="G26" s="25">
        <f t="shared" ref="G26:G31" si="1">IFERROR(E26*F26,"")</f>
        <v>0</v>
      </c>
      <c r="H26" s="26" t="s">
        <v>27</v>
      </c>
    </row>
    <row r="27" spans="1:8" ht="42" x14ac:dyDescent="0.35">
      <c r="A27" s="21" t="s">
        <v>28</v>
      </c>
      <c r="B27" s="6" t="s">
        <v>20</v>
      </c>
      <c r="C27" s="6" t="s">
        <v>89</v>
      </c>
      <c r="D27" s="7"/>
      <c r="E27" s="23"/>
      <c r="F27" s="24"/>
      <c r="G27" s="25">
        <f t="shared" si="1"/>
        <v>0</v>
      </c>
      <c r="H27" s="26" t="s">
        <v>29</v>
      </c>
    </row>
    <row r="28" spans="1:8" ht="29" x14ac:dyDescent="0.35">
      <c r="A28" s="21"/>
      <c r="B28" s="6"/>
      <c r="C28" s="6" t="s">
        <v>90</v>
      </c>
      <c r="D28" s="7"/>
      <c r="E28" s="23"/>
      <c r="F28" s="24"/>
      <c r="G28" s="25">
        <f t="shared" si="1"/>
        <v>0</v>
      </c>
      <c r="H28" s="26" t="s">
        <v>29</v>
      </c>
    </row>
    <row r="29" spans="1:8" ht="29" x14ac:dyDescent="0.35">
      <c r="A29" s="21"/>
      <c r="B29" s="6"/>
      <c r="C29" s="6" t="s">
        <v>91</v>
      </c>
      <c r="D29" s="7"/>
      <c r="E29" s="23"/>
      <c r="F29" s="24"/>
      <c r="G29" s="25">
        <f t="shared" si="1"/>
        <v>0</v>
      </c>
      <c r="H29" s="26" t="s">
        <v>29</v>
      </c>
    </row>
    <row r="30" spans="1:8" ht="29" x14ac:dyDescent="0.35">
      <c r="A30" s="21"/>
      <c r="B30" s="6"/>
      <c r="C30" s="6" t="s">
        <v>92</v>
      </c>
      <c r="D30" s="7"/>
      <c r="E30" s="23"/>
      <c r="F30" s="24"/>
      <c r="G30" s="25">
        <f t="shared" si="1"/>
        <v>0</v>
      </c>
      <c r="H30" s="26" t="s">
        <v>29</v>
      </c>
    </row>
    <row r="31" spans="1:8" ht="28" x14ac:dyDescent="0.35">
      <c r="A31" s="21" t="s">
        <v>30</v>
      </c>
      <c r="B31" s="6" t="s">
        <v>31</v>
      </c>
      <c r="C31" s="6" t="s">
        <v>93</v>
      </c>
      <c r="D31" s="7"/>
      <c r="E31" s="23"/>
      <c r="F31" s="24"/>
      <c r="G31" s="25">
        <f t="shared" si="1"/>
        <v>0</v>
      </c>
      <c r="H31" s="26" t="s">
        <v>32</v>
      </c>
    </row>
    <row r="32" spans="1:8" x14ac:dyDescent="0.35">
      <c r="A32" s="21"/>
      <c r="B32" s="6"/>
      <c r="C32" s="6"/>
      <c r="D32" s="33"/>
      <c r="E32" s="6"/>
      <c r="F32" s="34"/>
      <c r="G32" s="29"/>
      <c r="H32" s="6"/>
    </row>
    <row r="33" spans="1:8" x14ac:dyDescent="0.35">
      <c r="A33" s="1"/>
      <c r="B33" s="6"/>
      <c r="C33" s="7"/>
      <c r="D33" s="30"/>
      <c r="E33" s="7"/>
      <c r="F33" s="31" t="s">
        <v>33</v>
      </c>
      <c r="G33" s="25">
        <f>SUBTOTAL(109,G26:G32)</f>
        <v>0</v>
      </c>
      <c r="H33" s="7"/>
    </row>
    <row r="34" spans="1:8" x14ac:dyDescent="0.35">
      <c r="A34" s="1"/>
      <c r="B34" s="6"/>
      <c r="C34" s="7"/>
      <c r="D34" s="30"/>
      <c r="E34" s="7"/>
      <c r="F34" s="31"/>
      <c r="G34" s="25"/>
      <c r="H34" s="7"/>
    </row>
    <row r="35" spans="1:8" x14ac:dyDescent="0.35">
      <c r="A35" s="1"/>
      <c r="B35" s="6"/>
      <c r="C35" s="17" t="s">
        <v>5</v>
      </c>
      <c r="D35" s="17" t="s">
        <v>6</v>
      </c>
      <c r="E35" s="17" t="s">
        <v>7</v>
      </c>
      <c r="F35" s="17" t="s">
        <v>8</v>
      </c>
      <c r="G35" s="17" t="s">
        <v>9</v>
      </c>
      <c r="H35" s="17" t="s">
        <v>10</v>
      </c>
    </row>
    <row r="36" spans="1:8" x14ac:dyDescent="0.35">
      <c r="A36" s="1"/>
      <c r="B36" s="6"/>
      <c r="C36" s="7"/>
      <c r="D36" s="7"/>
      <c r="E36" s="7"/>
      <c r="F36" s="32"/>
      <c r="G36" s="6"/>
      <c r="H36" s="7"/>
    </row>
    <row r="37" spans="1:8" ht="17" thickBot="1" x14ac:dyDescent="0.4">
      <c r="A37" s="18"/>
      <c r="B37" s="19" t="s">
        <v>34</v>
      </c>
      <c r="C37" s="20" t="s">
        <v>35</v>
      </c>
      <c r="D37" s="20"/>
      <c r="E37" s="20"/>
      <c r="F37" s="20"/>
      <c r="G37" s="19"/>
      <c r="H37" s="20"/>
    </row>
    <row r="38" spans="1:8" ht="28.5" thickTop="1" x14ac:dyDescent="0.35">
      <c r="A38" s="21" t="s">
        <v>36</v>
      </c>
      <c r="B38" s="6" t="s">
        <v>14</v>
      </c>
      <c r="C38" s="6" t="s">
        <v>88</v>
      </c>
      <c r="D38" s="22" t="s">
        <v>26</v>
      </c>
      <c r="E38" s="23"/>
      <c r="F38" s="24"/>
      <c r="G38" s="25">
        <f t="shared" ref="G38:G46" si="2">IFERROR(E38*F38,"")</f>
        <v>0</v>
      </c>
      <c r="H38" s="26" t="s">
        <v>27</v>
      </c>
    </row>
    <row r="39" spans="1:8" ht="42" x14ac:dyDescent="0.35">
      <c r="A39" s="21" t="s">
        <v>28</v>
      </c>
      <c r="B39" s="6" t="s">
        <v>20</v>
      </c>
      <c r="C39" s="6" t="s">
        <v>89</v>
      </c>
      <c r="D39" s="7"/>
      <c r="E39" s="23"/>
      <c r="F39" s="24"/>
      <c r="G39" s="25">
        <f t="shared" si="2"/>
        <v>0</v>
      </c>
      <c r="H39" s="26" t="s">
        <v>29</v>
      </c>
    </row>
    <row r="40" spans="1:8" ht="29" x14ac:dyDescent="0.35">
      <c r="A40" s="1"/>
      <c r="B40" s="6"/>
      <c r="C40" s="6" t="s">
        <v>90</v>
      </c>
      <c r="D40" s="7"/>
      <c r="E40" s="23"/>
      <c r="F40" s="24"/>
      <c r="G40" s="25">
        <f t="shared" si="2"/>
        <v>0</v>
      </c>
      <c r="H40" s="26" t="s">
        <v>29</v>
      </c>
    </row>
    <row r="41" spans="1:8" ht="29" x14ac:dyDescent="0.35">
      <c r="A41" s="1"/>
      <c r="B41" s="6"/>
      <c r="C41" s="6" t="s">
        <v>91</v>
      </c>
      <c r="D41" s="7"/>
      <c r="E41" s="23"/>
      <c r="F41" s="24"/>
      <c r="G41" s="25">
        <f t="shared" si="2"/>
        <v>0</v>
      </c>
      <c r="H41" s="26" t="s">
        <v>29</v>
      </c>
    </row>
    <row r="42" spans="1:8" ht="29" x14ac:dyDescent="0.35">
      <c r="A42" s="1"/>
      <c r="B42" s="6"/>
      <c r="C42" s="6" t="s">
        <v>92</v>
      </c>
      <c r="D42" s="7"/>
      <c r="E42" s="23"/>
      <c r="F42" s="24"/>
      <c r="G42" s="25">
        <f t="shared" si="2"/>
        <v>0</v>
      </c>
      <c r="H42" s="26" t="s">
        <v>29</v>
      </c>
    </row>
    <row r="43" spans="1:8" ht="56" x14ac:dyDescent="0.35">
      <c r="A43" s="21" t="s">
        <v>37</v>
      </c>
      <c r="B43" s="6" t="s">
        <v>31</v>
      </c>
      <c r="C43" s="6" t="s">
        <v>94</v>
      </c>
      <c r="D43" s="7"/>
      <c r="E43" s="23"/>
      <c r="F43" s="24"/>
      <c r="G43" s="25">
        <f t="shared" si="2"/>
        <v>0</v>
      </c>
      <c r="H43" s="26" t="s">
        <v>38</v>
      </c>
    </row>
    <row r="44" spans="1:8" ht="29" x14ac:dyDescent="0.35">
      <c r="A44" s="21"/>
      <c r="B44" s="6"/>
      <c r="C44" s="6" t="s">
        <v>95</v>
      </c>
      <c r="D44" s="7"/>
      <c r="E44" s="23"/>
      <c r="F44" s="24"/>
      <c r="G44" s="25">
        <f t="shared" si="2"/>
        <v>0</v>
      </c>
      <c r="H44" s="26" t="s">
        <v>38</v>
      </c>
    </row>
    <row r="45" spans="1:8" ht="29" x14ac:dyDescent="0.35">
      <c r="A45" s="21"/>
      <c r="B45" s="6"/>
      <c r="C45" s="6" t="s">
        <v>96</v>
      </c>
      <c r="D45" s="6"/>
      <c r="E45" s="23">
        <v>1</v>
      </c>
      <c r="F45" s="24"/>
      <c r="G45" s="25">
        <f t="shared" si="2"/>
        <v>0</v>
      </c>
      <c r="H45" s="26" t="s">
        <v>38</v>
      </c>
    </row>
    <row r="46" spans="1:8" ht="28.5" x14ac:dyDescent="0.35">
      <c r="A46" s="1" t="s">
        <v>39</v>
      </c>
      <c r="B46" s="6" t="s">
        <v>40</v>
      </c>
      <c r="C46" s="7" t="s">
        <v>97</v>
      </c>
      <c r="D46" s="7"/>
      <c r="E46" s="35">
        <v>1</v>
      </c>
      <c r="F46" s="24"/>
      <c r="G46" s="25">
        <f t="shared" si="2"/>
        <v>0</v>
      </c>
      <c r="H46" s="26" t="s">
        <v>41</v>
      </c>
    </row>
    <row r="47" spans="1:8" x14ac:dyDescent="0.35">
      <c r="A47" s="1"/>
      <c r="B47" s="6"/>
      <c r="C47" s="7"/>
      <c r="D47" s="30"/>
      <c r="E47" s="7"/>
      <c r="F47" s="28"/>
      <c r="G47" s="29"/>
      <c r="H47" s="7"/>
    </row>
    <row r="48" spans="1:8" x14ac:dyDescent="0.35">
      <c r="A48" s="1"/>
      <c r="B48" s="6"/>
      <c r="C48" s="7"/>
      <c r="D48" s="30"/>
      <c r="E48" s="7"/>
      <c r="F48" s="31" t="s">
        <v>42</v>
      </c>
      <c r="G48" s="25">
        <f>SUBTOTAL(109,G38:G47)</f>
        <v>0</v>
      </c>
      <c r="H48" s="7"/>
    </row>
    <row r="49" spans="1:8" x14ac:dyDescent="0.35">
      <c r="A49" s="1"/>
      <c r="B49" s="6"/>
      <c r="C49" s="7"/>
      <c r="D49" s="30"/>
      <c r="E49" s="7"/>
      <c r="F49" s="31"/>
      <c r="G49" s="25"/>
      <c r="H49" s="7"/>
    </row>
    <row r="50" spans="1:8" x14ac:dyDescent="0.35">
      <c r="A50" s="1"/>
      <c r="B50" s="6"/>
      <c r="C50" s="17" t="s">
        <v>5</v>
      </c>
      <c r="D50" s="17" t="s">
        <v>6</v>
      </c>
      <c r="E50" s="17" t="s">
        <v>7</v>
      </c>
      <c r="F50" s="17" t="s">
        <v>8</v>
      </c>
      <c r="G50" s="17" t="s">
        <v>9</v>
      </c>
      <c r="H50" s="17" t="s">
        <v>10</v>
      </c>
    </row>
    <row r="51" spans="1:8" x14ac:dyDescent="0.35">
      <c r="A51" s="1"/>
      <c r="B51" s="6"/>
      <c r="C51" s="7"/>
      <c r="D51" s="7"/>
      <c r="E51" s="7"/>
      <c r="F51" s="32"/>
      <c r="G51" s="6"/>
      <c r="H51" s="7"/>
    </row>
    <row r="52" spans="1:8" ht="17" thickBot="1" x14ac:dyDescent="0.4">
      <c r="A52" s="18"/>
      <c r="B52" s="19" t="s">
        <v>43</v>
      </c>
      <c r="C52" s="20" t="s">
        <v>44</v>
      </c>
      <c r="D52" s="20"/>
      <c r="E52" s="20"/>
      <c r="F52" s="20"/>
      <c r="G52" s="19"/>
      <c r="H52" s="20"/>
    </row>
    <row r="53" spans="1:8" ht="15" thickTop="1" x14ac:dyDescent="0.35">
      <c r="A53" s="1" t="s">
        <v>79</v>
      </c>
      <c r="B53" s="6" t="s">
        <v>14</v>
      </c>
      <c r="C53" s="7" t="s">
        <v>98</v>
      </c>
      <c r="D53" s="7"/>
      <c r="E53" s="35">
        <v>1</v>
      </c>
      <c r="F53" s="24"/>
      <c r="G53" s="25">
        <f t="shared" ref="G53:G55" si="3">IFERROR(E53*F53,"")</f>
        <v>0</v>
      </c>
      <c r="H53" s="26" t="s">
        <v>45</v>
      </c>
    </row>
    <row r="54" spans="1:8" x14ac:dyDescent="0.35">
      <c r="A54" s="1" t="s">
        <v>79</v>
      </c>
      <c r="B54" s="6" t="s">
        <v>20</v>
      </c>
      <c r="C54" s="7" t="s">
        <v>99</v>
      </c>
      <c r="D54" s="7"/>
      <c r="E54" s="35">
        <v>1</v>
      </c>
      <c r="F54" s="24"/>
      <c r="G54" s="25">
        <f t="shared" si="3"/>
        <v>0</v>
      </c>
      <c r="H54" s="26" t="s">
        <v>45</v>
      </c>
    </row>
    <row r="55" spans="1:8" x14ac:dyDescent="0.35">
      <c r="A55" s="1" t="s">
        <v>79</v>
      </c>
      <c r="B55" s="6" t="s">
        <v>46</v>
      </c>
      <c r="C55" s="7" t="s">
        <v>100</v>
      </c>
      <c r="D55" s="7"/>
      <c r="E55" s="35">
        <v>1</v>
      </c>
      <c r="F55" s="24"/>
      <c r="G55" s="25">
        <f t="shared" si="3"/>
        <v>0</v>
      </c>
      <c r="H55" s="26" t="s">
        <v>45</v>
      </c>
    </row>
    <row r="56" spans="1:8" x14ac:dyDescent="0.35">
      <c r="A56" s="1"/>
      <c r="B56" s="6"/>
      <c r="C56" s="7"/>
      <c r="D56" s="7"/>
      <c r="E56" s="7"/>
      <c r="F56" s="36"/>
      <c r="G56" s="29"/>
      <c r="H56" s="7"/>
    </row>
    <row r="57" spans="1:8" x14ac:dyDescent="0.35">
      <c r="A57" s="1"/>
      <c r="B57" s="6"/>
      <c r="C57" s="7"/>
      <c r="D57" s="7"/>
      <c r="E57" s="7"/>
      <c r="F57" s="31" t="s">
        <v>47</v>
      </c>
      <c r="G57" s="25">
        <f>SUBTOTAL(109,G53:G56)</f>
        <v>0</v>
      </c>
      <c r="H57" s="7"/>
    </row>
    <row r="58" spans="1:8" x14ac:dyDescent="0.35">
      <c r="A58" s="1"/>
      <c r="B58" s="6"/>
      <c r="C58" s="7"/>
      <c r="D58" s="7"/>
      <c r="E58" s="7"/>
      <c r="F58" s="28"/>
      <c r="G58" s="6"/>
      <c r="H58" s="7"/>
    </row>
    <row r="59" spans="1:8" x14ac:dyDescent="0.35">
      <c r="A59" s="1"/>
      <c r="B59" s="6"/>
      <c r="C59" s="7"/>
      <c r="D59" s="7"/>
      <c r="E59" s="7"/>
      <c r="F59" s="32"/>
      <c r="G59" s="6"/>
      <c r="H59" s="7"/>
    </row>
    <row r="60" spans="1:8" ht="17" thickBot="1" x14ac:dyDescent="0.4">
      <c r="A60" s="18"/>
      <c r="B60" s="19" t="s">
        <v>48</v>
      </c>
      <c r="C60" s="20" t="s">
        <v>49</v>
      </c>
      <c r="D60" s="20"/>
      <c r="E60" s="20"/>
      <c r="F60" s="20"/>
      <c r="G60" s="19"/>
      <c r="H60" s="20"/>
    </row>
    <row r="61" spans="1:8" ht="15" thickTop="1" x14ac:dyDescent="0.35">
      <c r="A61" s="1" t="s">
        <v>80</v>
      </c>
      <c r="B61" s="6" t="s">
        <v>14</v>
      </c>
      <c r="C61" s="7" t="s">
        <v>50</v>
      </c>
      <c r="D61" s="7"/>
      <c r="E61" s="35">
        <v>1</v>
      </c>
      <c r="F61" s="24"/>
      <c r="G61" s="25">
        <f t="shared" ref="G61" si="4">IFERROR(E61*F61,"")</f>
        <v>0</v>
      </c>
      <c r="H61" s="26" t="s">
        <v>51</v>
      </c>
    </row>
    <row r="62" spans="1:8" x14ac:dyDescent="0.35">
      <c r="A62" s="1"/>
      <c r="B62" s="6"/>
      <c r="C62" s="7"/>
      <c r="D62" s="7"/>
      <c r="E62" s="7"/>
      <c r="F62" s="28"/>
      <c r="G62" s="25"/>
      <c r="H62" s="7"/>
    </row>
    <row r="63" spans="1:8" x14ac:dyDescent="0.35">
      <c r="A63" s="1"/>
      <c r="B63" s="6"/>
      <c r="C63" s="7"/>
      <c r="D63" s="7"/>
      <c r="E63" s="7"/>
      <c r="F63" s="32"/>
      <c r="G63" s="25"/>
      <c r="H63" s="7"/>
    </row>
    <row r="64" spans="1:8" ht="19.5" thickBot="1" x14ac:dyDescent="0.45">
      <c r="A64" s="37"/>
      <c r="B64" s="2"/>
      <c r="C64" s="38"/>
      <c r="D64" s="38"/>
      <c r="E64" s="38"/>
      <c r="F64" s="39" t="s">
        <v>52</v>
      </c>
      <c r="G64" s="40">
        <f>SUBTOTAL(109,G16:G63)</f>
        <v>0</v>
      </c>
      <c r="H64" s="38"/>
    </row>
    <row r="65" spans="1:8" ht="15" thickTop="1" x14ac:dyDescent="0.35">
      <c r="A65" s="1"/>
      <c r="B65" s="6"/>
      <c r="C65" s="7"/>
      <c r="D65" s="7"/>
      <c r="E65" s="7"/>
      <c r="F65" s="32"/>
      <c r="G65" s="7"/>
      <c r="H65" s="7"/>
    </row>
    <row r="66" spans="1:8" ht="17" thickBot="1" x14ac:dyDescent="0.4">
      <c r="A66" s="1"/>
      <c r="B66" s="19"/>
      <c r="C66" s="16"/>
      <c r="D66" s="16"/>
      <c r="E66" s="16"/>
      <c r="F66" s="16"/>
      <c r="G66" s="16"/>
      <c r="H66" s="16"/>
    </row>
    <row r="67" spans="1:8" ht="20" thickTop="1" thickBot="1" x14ac:dyDescent="0.45">
      <c r="A67" s="1"/>
      <c r="B67" s="2" t="s">
        <v>53</v>
      </c>
      <c r="C67" s="3"/>
      <c r="D67" s="3"/>
      <c r="E67" s="3"/>
      <c r="F67" s="3"/>
      <c r="G67" s="3"/>
      <c r="H67" s="3"/>
    </row>
    <row r="68" spans="1:8" ht="15" thickTop="1" x14ac:dyDescent="0.35">
      <c r="A68" s="1"/>
      <c r="B68" s="6"/>
      <c r="C68" s="7"/>
      <c r="D68" s="7"/>
      <c r="E68" s="7"/>
      <c r="F68" s="7"/>
      <c r="G68" s="7"/>
      <c r="H68" s="7"/>
    </row>
    <row r="69" spans="1:8" x14ac:dyDescent="0.35">
      <c r="A69" s="10"/>
      <c r="B69" s="11"/>
      <c r="C69" s="17" t="s">
        <v>5</v>
      </c>
      <c r="D69" s="17" t="s">
        <v>6</v>
      </c>
      <c r="E69" s="17" t="s">
        <v>7</v>
      </c>
      <c r="F69" s="17" t="s">
        <v>54</v>
      </c>
      <c r="G69" s="17" t="s">
        <v>9</v>
      </c>
      <c r="H69" s="17" t="s">
        <v>10</v>
      </c>
    </row>
    <row r="70" spans="1:8" x14ac:dyDescent="0.35">
      <c r="A70" s="1"/>
      <c r="B70" s="6"/>
      <c r="C70" s="7"/>
      <c r="D70" s="7"/>
      <c r="E70" s="7"/>
      <c r="F70" s="7"/>
      <c r="G70" s="7"/>
      <c r="H70" s="7"/>
    </row>
    <row r="71" spans="1:8" ht="17" thickBot="1" x14ac:dyDescent="0.4">
      <c r="A71" s="18"/>
      <c r="B71" s="19" t="s">
        <v>11</v>
      </c>
      <c r="C71" s="20" t="s">
        <v>55</v>
      </c>
      <c r="D71" s="20"/>
      <c r="E71" s="20"/>
      <c r="F71" s="7"/>
      <c r="G71" s="20"/>
      <c r="H71" s="20"/>
    </row>
    <row r="72" spans="1:8" ht="15" thickTop="1" x14ac:dyDescent="0.35">
      <c r="A72" s="1" t="s">
        <v>81</v>
      </c>
      <c r="B72" s="6" t="s">
        <v>14</v>
      </c>
      <c r="C72" s="6" t="s">
        <v>56</v>
      </c>
      <c r="D72" s="6"/>
      <c r="E72" s="23"/>
      <c r="F72" s="24"/>
      <c r="G72" s="25">
        <f t="shared" ref="G72:G75" si="5">IFERROR(E72*F72,"")</f>
        <v>0</v>
      </c>
      <c r="H72" s="26" t="s">
        <v>57</v>
      </c>
    </row>
    <row r="73" spans="1:8" x14ac:dyDescent="0.35">
      <c r="A73" s="1" t="s">
        <v>82</v>
      </c>
      <c r="B73" s="6" t="s">
        <v>20</v>
      </c>
      <c r="C73" s="6" t="s">
        <v>58</v>
      </c>
      <c r="D73" s="6"/>
      <c r="E73" s="23"/>
      <c r="F73" s="24"/>
      <c r="G73" s="25">
        <f t="shared" si="5"/>
        <v>0</v>
      </c>
      <c r="H73" s="26" t="s">
        <v>57</v>
      </c>
    </row>
    <row r="74" spans="1:8" x14ac:dyDescent="0.35">
      <c r="A74" s="1" t="s">
        <v>83</v>
      </c>
      <c r="B74" s="6" t="s">
        <v>31</v>
      </c>
      <c r="C74" s="6" t="s">
        <v>59</v>
      </c>
      <c r="D74" s="6"/>
      <c r="E74" s="35">
        <v>1</v>
      </c>
      <c r="F74" s="24"/>
      <c r="G74" s="25">
        <f t="shared" si="5"/>
        <v>0</v>
      </c>
      <c r="H74" s="26" t="s">
        <v>60</v>
      </c>
    </row>
    <row r="75" spans="1:8" ht="29" x14ac:dyDescent="0.35">
      <c r="A75" s="1" t="s">
        <v>84</v>
      </c>
      <c r="B75" s="6" t="s">
        <v>40</v>
      </c>
      <c r="C75" s="6" t="s">
        <v>61</v>
      </c>
      <c r="D75" s="6"/>
      <c r="E75" s="35">
        <v>1</v>
      </c>
      <c r="F75" s="24"/>
      <c r="G75" s="25">
        <f t="shared" si="5"/>
        <v>0</v>
      </c>
      <c r="H75" s="26" t="s">
        <v>101</v>
      </c>
    </row>
    <row r="76" spans="1:8" x14ac:dyDescent="0.35">
      <c r="A76" s="1"/>
      <c r="B76" s="6"/>
      <c r="C76" s="7"/>
      <c r="D76" s="7"/>
      <c r="E76" s="7"/>
      <c r="F76" s="31" t="s">
        <v>62</v>
      </c>
      <c r="G76" s="29"/>
      <c r="H76" s="7"/>
    </row>
    <row r="77" spans="1:8" x14ac:dyDescent="0.35">
      <c r="A77" s="1"/>
      <c r="B77" s="6"/>
      <c r="C77" s="7"/>
      <c r="D77" s="7"/>
      <c r="E77" s="7"/>
      <c r="F77" s="7"/>
      <c r="G77" s="25">
        <f>SUBTOTAL(109,G72:G76)</f>
        <v>0</v>
      </c>
      <c r="H77" s="7"/>
    </row>
    <row r="78" spans="1:8" x14ac:dyDescent="0.35">
      <c r="A78" s="1"/>
      <c r="B78" s="6"/>
      <c r="C78" s="17" t="s">
        <v>5</v>
      </c>
      <c r="D78" s="17" t="s">
        <v>6</v>
      </c>
      <c r="E78" s="17" t="s">
        <v>7</v>
      </c>
      <c r="F78" s="17" t="s">
        <v>54</v>
      </c>
      <c r="G78" s="17" t="s">
        <v>9</v>
      </c>
      <c r="H78" s="17" t="s">
        <v>10</v>
      </c>
    </row>
    <row r="79" spans="1:8" x14ac:dyDescent="0.35">
      <c r="A79" s="1"/>
      <c r="B79" s="6"/>
      <c r="C79" s="7"/>
      <c r="D79" s="7"/>
      <c r="E79" s="7"/>
      <c r="F79" s="32"/>
      <c r="G79" s="7"/>
      <c r="H79" s="7"/>
    </row>
    <row r="80" spans="1:8" ht="17" thickBot="1" x14ac:dyDescent="0.4">
      <c r="A80" s="18"/>
      <c r="B80" s="19" t="s">
        <v>23</v>
      </c>
      <c r="C80" s="20" t="s">
        <v>63</v>
      </c>
      <c r="D80" s="20"/>
      <c r="E80" s="20"/>
      <c r="F80" s="20"/>
      <c r="G80" s="20"/>
      <c r="H80" s="20"/>
    </row>
    <row r="81" spans="1:8" ht="29" thickTop="1" x14ac:dyDescent="0.35">
      <c r="A81" s="1" t="s">
        <v>85</v>
      </c>
      <c r="B81" s="6" t="s">
        <v>14</v>
      </c>
      <c r="C81" s="6" t="s">
        <v>64</v>
      </c>
      <c r="D81" s="6"/>
      <c r="E81" s="35">
        <v>1</v>
      </c>
      <c r="F81" s="24"/>
      <c r="G81" s="25">
        <f t="shared" ref="G81:G87" si="6">IFERROR(E81*F81,"")</f>
        <v>0</v>
      </c>
      <c r="H81" s="26" t="s">
        <v>65</v>
      </c>
    </row>
    <row r="82" spans="1:8" x14ac:dyDescent="0.35">
      <c r="A82" s="1"/>
      <c r="B82" s="6"/>
      <c r="C82" s="6"/>
      <c r="D82" s="6"/>
      <c r="E82" s="35">
        <v>1</v>
      </c>
      <c r="F82" s="24"/>
      <c r="G82" s="25">
        <f t="shared" si="6"/>
        <v>0</v>
      </c>
      <c r="H82" s="26" t="s">
        <v>65</v>
      </c>
    </row>
    <row r="83" spans="1:8" x14ac:dyDescent="0.35">
      <c r="A83" s="1"/>
      <c r="B83" s="6"/>
      <c r="C83" s="6"/>
      <c r="D83" s="6"/>
      <c r="E83" s="35">
        <v>1</v>
      </c>
      <c r="F83" s="24"/>
      <c r="G83" s="25">
        <f t="shared" si="6"/>
        <v>0</v>
      </c>
      <c r="H83" s="26" t="s">
        <v>65</v>
      </c>
    </row>
    <row r="84" spans="1:8" ht="28.5" x14ac:dyDescent="0.35">
      <c r="A84" s="1" t="s">
        <v>66</v>
      </c>
      <c r="B84" s="6" t="s">
        <v>20</v>
      </c>
      <c r="C84" s="6" t="s">
        <v>67</v>
      </c>
      <c r="D84" s="6"/>
      <c r="E84" s="35">
        <v>1</v>
      </c>
      <c r="F84" s="24"/>
      <c r="G84" s="25">
        <f t="shared" si="6"/>
        <v>0</v>
      </c>
      <c r="H84" s="26" t="s">
        <v>65</v>
      </c>
    </row>
    <row r="85" spans="1:8" x14ac:dyDescent="0.35">
      <c r="A85" s="1"/>
      <c r="B85" s="6"/>
      <c r="C85" s="6"/>
      <c r="D85" s="6"/>
      <c r="E85" s="35">
        <v>1</v>
      </c>
      <c r="F85" s="24"/>
      <c r="G85" s="25">
        <f t="shared" si="6"/>
        <v>0</v>
      </c>
      <c r="H85" s="26" t="s">
        <v>65</v>
      </c>
    </row>
    <row r="86" spans="1:8" x14ac:dyDescent="0.35">
      <c r="A86" s="1"/>
      <c r="B86" s="6"/>
      <c r="C86" s="6"/>
      <c r="D86" s="6"/>
      <c r="E86" s="35">
        <v>1</v>
      </c>
      <c r="F86" s="24"/>
      <c r="G86" s="25">
        <f t="shared" si="6"/>
        <v>0</v>
      </c>
      <c r="H86" s="26" t="s">
        <v>65</v>
      </c>
    </row>
    <row r="87" spans="1:8" ht="28.5" x14ac:dyDescent="0.35">
      <c r="A87" s="1" t="s">
        <v>68</v>
      </c>
      <c r="B87" s="6" t="s">
        <v>31</v>
      </c>
      <c r="C87" s="6" t="s">
        <v>69</v>
      </c>
      <c r="D87" s="6"/>
      <c r="E87" s="35">
        <v>1</v>
      </c>
      <c r="F87" s="24"/>
      <c r="G87" s="25">
        <f t="shared" si="6"/>
        <v>0</v>
      </c>
      <c r="H87" s="26" t="s">
        <v>65</v>
      </c>
    </row>
    <row r="88" spans="1:8" x14ac:dyDescent="0.35">
      <c r="A88" s="1"/>
      <c r="B88" s="6"/>
      <c r="C88" s="6"/>
      <c r="D88" s="7"/>
      <c r="E88" s="7"/>
      <c r="F88" s="7"/>
      <c r="G88" s="7"/>
      <c r="H88" s="7"/>
    </row>
    <row r="89" spans="1:8" x14ac:dyDescent="0.35">
      <c r="A89" s="1"/>
      <c r="B89" s="6"/>
      <c r="C89" s="6"/>
      <c r="D89" s="7"/>
      <c r="E89" s="7"/>
      <c r="F89" s="31" t="s">
        <v>70</v>
      </c>
      <c r="G89" s="29"/>
      <c r="H89" s="7"/>
    </row>
    <row r="90" spans="1:8" x14ac:dyDescent="0.35">
      <c r="A90" s="1"/>
      <c r="B90" s="6"/>
      <c r="C90" s="6"/>
      <c r="D90" s="7"/>
      <c r="E90" s="7"/>
      <c r="F90" s="7"/>
      <c r="G90" s="25">
        <f>SUBTOTAL(109,G81:G89)</f>
        <v>0</v>
      </c>
      <c r="H90" s="7"/>
    </row>
    <row r="91" spans="1:8" x14ac:dyDescent="0.35">
      <c r="A91" s="1"/>
      <c r="B91" s="6"/>
      <c r="C91" s="6"/>
      <c r="D91" s="7"/>
      <c r="E91" s="7"/>
      <c r="F91" s="7"/>
      <c r="G91" s="7"/>
      <c r="H91" s="7"/>
    </row>
    <row r="92" spans="1:8" x14ac:dyDescent="0.35">
      <c r="A92" s="1"/>
      <c r="B92" s="6"/>
      <c r="C92" s="6"/>
      <c r="D92" s="7"/>
      <c r="E92" s="7"/>
      <c r="F92" s="32"/>
      <c r="G92" s="7"/>
      <c r="H92" s="17" t="s">
        <v>10</v>
      </c>
    </row>
    <row r="93" spans="1:8" ht="17" thickBot="1" x14ac:dyDescent="0.4">
      <c r="A93" s="18"/>
      <c r="B93" s="19" t="s">
        <v>34</v>
      </c>
      <c r="C93" s="20" t="s">
        <v>71</v>
      </c>
      <c r="D93" s="20"/>
      <c r="E93" s="20"/>
      <c r="F93" s="41"/>
      <c r="G93" s="41"/>
      <c r="H93" s="20"/>
    </row>
    <row r="94" spans="1:8" ht="85" thickTop="1" thickBot="1" x14ac:dyDescent="0.4">
      <c r="A94" s="21" t="s">
        <v>86</v>
      </c>
      <c r="B94" s="6" t="s">
        <v>14</v>
      </c>
      <c r="C94" s="42" t="s">
        <v>102</v>
      </c>
      <c r="D94" s="6"/>
      <c r="E94" s="43"/>
      <c r="F94" s="49" t="str">
        <f>IF(G64=0,"",IF(G64&lt;2667,"U komt niet in aanmerking voor een AFK bijdrage, vanwege een te lage begroting",IF(G64&lt;10001,2000,IF(G64&lt;25001,3000,IF(G64&lt;40001,4000,IF(G64&gt;40000,"U komt niet in aanmerking voor een AFK bijdrage, vanwege te hoge begroting",""))))))</f>
        <v/>
      </c>
      <c r="G94" s="50"/>
      <c r="H94" s="26" t="s">
        <v>87</v>
      </c>
    </row>
    <row r="95" spans="1:8" ht="15" thickTop="1" x14ac:dyDescent="0.35">
      <c r="A95" s="1"/>
      <c r="B95" s="6"/>
      <c r="C95" s="7"/>
      <c r="D95" s="7"/>
      <c r="E95" s="7"/>
      <c r="F95" s="32"/>
      <c r="G95" s="7"/>
      <c r="H95" s="7"/>
    </row>
    <row r="96" spans="1:8" x14ac:dyDescent="0.35">
      <c r="A96" s="1"/>
      <c r="B96" s="6"/>
      <c r="C96" s="7"/>
      <c r="D96" s="7"/>
      <c r="E96" s="7"/>
      <c r="F96" s="32"/>
      <c r="G96" s="7"/>
      <c r="H96" s="7"/>
    </row>
    <row r="97" spans="1:8" ht="19.5" thickBot="1" x14ac:dyDescent="0.45">
      <c r="A97" s="37"/>
      <c r="B97" s="2"/>
      <c r="C97" s="38"/>
      <c r="D97" s="38"/>
      <c r="E97" s="38"/>
      <c r="F97" s="39" t="s">
        <v>72</v>
      </c>
      <c r="G97" s="40" t="str">
        <f>IFERROR(SUBTOTAL(109,G72:G96)+F94,"")</f>
        <v/>
      </c>
      <c r="H97" s="38"/>
    </row>
    <row r="98" spans="1:8" ht="15" thickTop="1" x14ac:dyDescent="0.35">
      <c r="A98" s="1"/>
      <c r="B98" s="6"/>
      <c r="C98" s="7"/>
      <c r="D98" s="7"/>
      <c r="E98" s="7"/>
      <c r="F98" s="32"/>
      <c r="G98" s="7"/>
      <c r="H98" s="7"/>
    </row>
    <row r="99" spans="1:8" x14ac:dyDescent="0.35">
      <c r="A99" s="1"/>
      <c r="B99" s="6"/>
      <c r="C99" s="7"/>
      <c r="D99" s="7"/>
      <c r="E99" s="7"/>
      <c r="F99" s="32"/>
      <c r="G99" s="7"/>
      <c r="H99" s="7"/>
    </row>
    <row r="100" spans="1:8" ht="19.5" thickBot="1" x14ac:dyDescent="0.45">
      <c r="A100" s="1"/>
      <c r="B100" s="2" t="s">
        <v>73</v>
      </c>
      <c r="C100" s="3"/>
      <c r="D100" s="3"/>
      <c r="E100" s="3"/>
      <c r="F100" s="3"/>
      <c r="G100" s="3"/>
      <c r="H100" s="3"/>
    </row>
    <row r="101" spans="1:8" ht="43.5" thickTop="1" thickBot="1" x14ac:dyDescent="0.4">
      <c r="A101" s="1" t="s">
        <v>76</v>
      </c>
      <c r="B101" s="6"/>
      <c r="C101" s="7"/>
      <c r="D101" s="7"/>
      <c r="E101" s="7"/>
      <c r="F101" s="7"/>
      <c r="G101" s="44" t="str">
        <f>IFERROR(G64-G97,"")</f>
        <v/>
      </c>
      <c r="H101" s="45" t="str">
        <f>IF(G101="","",IF(G101=0,"Sluitende begroting!",IF(G101&gt;0,"LET OP! Uw kosten zijn hoger dan uw inkomsten, pas de begroting hierop aan","LET OP! Uw inkomsten zijn hoger dan uw kosten, pas de begroting hierop aan")))</f>
        <v/>
      </c>
    </row>
    <row r="102" spans="1:8" ht="15" thickTop="1" x14ac:dyDescent="0.35">
      <c r="A102" s="1"/>
      <c r="B102" s="6"/>
      <c r="C102" s="7"/>
      <c r="D102" s="7"/>
      <c r="E102" s="7"/>
      <c r="F102" s="7"/>
      <c r="G102" s="7"/>
      <c r="H102" s="7"/>
    </row>
  </sheetData>
  <mergeCells count="4">
    <mergeCell ref="E4:H4"/>
    <mergeCell ref="E5:H5"/>
    <mergeCell ref="E6:H6"/>
    <mergeCell ref="F94:G94"/>
  </mergeCells>
  <conditionalFormatting sqref="E4:H4">
    <cfRule type="containsBlanks" dxfId="66" priority="67">
      <formula>LEN(TRIM(E4))=0</formula>
    </cfRule>
  </conditionalFormatting>
  <conditionalFormatting sqref="E5:H5">
    <cfRule type="containsBlanks" dxfId="65" priority="66">
      <formula>LEN(TRIM(E5))=0</formula>
    </cfRule>
  </conditionalFormatting>
  <conditionalFormatting sqref="E6:H6">
    <cfRule type="containsBlanks" dxfId="64" priority="65">
      <formula>LEN(TRIM(E6))=0</formula>
    </cfRule>
  </conditionalFormatting>
  <conditionalFormatting sqref="C16">
    <cfRule type="containsBlanks" dxfId="63" priority="64">
      <formula>LEN(TRIM(C16))=0</formula>
    </cfRule>
  </conditionalFormatting>
  <conditionalFormatting sqref="D16">
    <cfRule type="containsBlanks" dxfId="62" priority="63">
      <formula>LEN(TRIM(D16))=0</formula>
    </cfRule>
  </conditionalFormatting>
  <conditionalFormatting sqref="E16">
    <cfRule type="containsBlanks" dxfId="61" priority="62">
      <formula>LEN(TRIM(E16))=0</formula>
    </cfRule>
  </conditionalFormatting>
  <conditionalFormatting sqref="F16">
    <cfRule type="containsBlanks" dxfId="60" priority="61">
      <formula>LEN(TRIM(F16))=0</formula>
    </cfRule>
  </conditionalFormatting>
  <conditionalFormatting sqref="E17">
    <cfRule type="containsBlanks" dxfId="59" priority="60">
      <formula>LEN(TRIM(E17))=0</formula>
    </cfRule>
  </conditionalFormatting>
  <conditionalFormatting sqref="F17">
    <cfRule type="containsBlanks" dxfId="58" priority="59">
      <formula>LEN(TRIM(F17))=0</formula>
    </cfRule>
  </conditionalFormatting>
  <conditionalFormatting sqref="C18">
    <cfRule type="containsBlanks" dxfId="57" priority="58">
      <formula>LEN(TRIM(C18))=0</formula>
    </cfRule>
  </conditionalFormatting>
  <conditionalFormatting sqref="D18">
    <cfRule type="containsBlanks" dxfId="56" priority="57">
      <formula>LEN(TRIM(D18))=0</formula>
    </cfRule>
  </conditionalFormatting>
  <conditionalFormatting sqref="E18">
    <cfRule type="containsBlanks" dxfId="55" priority="56">
      <formula>LEN(TRIM(E18))=0</formula>
    </cfRule>
  </conditionalFormatting>
  <conditionalFormatting sqref="F18">
    <cfRule type="containsBlanks" dxfId="54" priority="55">
      <formula>LEN(TRIM(F18))=0</formula>
    </cfRule>
  </conditionalFormatting>
  <conditionalFormatting sqref="E19">
    <cfRule type="containsBlanks" dxfId="53" priority="54">
      <formula>LEN(TRIM(E19))=0</formula>
    </cfRule>
  </conditionalFormatting>
  <conditionalFormatting sqref="F19">
    <cfRule type="containsBlanks" dxfId="52" priority="53">
      <formula>LEN(TRIM(F19))=0</formula>
    </cfRule>
  </conditionalFormatting>
  <conditionalFormatting sqref="H16:H19">
    <cfRule type="beginsWith" dxfId="51" priority="52" operator="beginsWith" text="Licht hier">
      <formula>LEFT(H16,LEN("Licht hier"))="Licht hier"</formula>
    </cfRule>
  </conditionalFormatting>
  <conditionalFormatting sqref="H27">
    <cfRule type="beginsWith" dxfId="50" priority="51" operator="beginsWith" text="Licht hier">
      <formula>LEFT(H27,LEN("Licht hier"))="Licht hier"</formula>
    </cfRule>
  </conditionalFormatting>
  <conditionalFormatting sqref="H28:H30">
    <cfRule type="beginsWith" dxfId="49" priority="50" operator="beginsWith" text="Licht hier">
      <formula>LEFT(H28,LEN("Licht hier"))="Licht hier"</formula>
    </cfRule>
  </conditionalFormatting>
  <conditionalFormatting sqref="H26">
    <cfRule type="beginsWith" dxfId="48" priority="49" operator="beginsWith" text="Licht hier">
      <formula>LEFT(H26,LEN("Licht hier"))="Licht hier"</formula>
    </cfRule>
  </conditionalFormatting>
  <conditionalFormatting sqref="D26">
    <cfRule type="containsText" dxfId="47" priority="48" operator="containsText" text="maak keuze">
      <formula>NOT(ISERROR(SEARCH("maak keuze",D26)))</formula>
    </cfRule>
  </conditionalFormatting>
  <conditionalFormatting sqref="E46">
    <cfRule type="containsBlanks" dxfId="46" priority="39">
      <formula>LEN(TRIM(E46))=0</formula>
    </cfRule>
  </conditionalFormatting>
  <conditionalFormatting sqref="H31">
    <cfRule type="beginsWith" dxfId="45" priority="47" operator="beginsWith" text="Licht hier">
      <formula>LEFT(H31,LEN("Licht hier"))="Licht hier"</formula>
    </cfRule>
  </conditionalFormatting>
  <conditionalFormatting sqref="E53">
    <cfRule type="containsBlanks" dxfId="44" priority="37">
      <formula>LEN(TRIM(E53))=0</formula>
    </cfRule>
  </conditionalFormatting>
  <conditionalFormatting sqref="H38">
    <cfRule type="beginsWith" dxfId="43" priority="46" operator="beginsWith" text="Licht hier">
      <formula>LEFT(H38,LEN("Licht hier"))="Licht hier"</formula>
    </cfRule>
  </conditionalFormatting>
  <conditionalFormatting sqref="D38">
    <cfRule type="containsText" dxfId="42" priority="45" operator="containsText" text="maak keuze">
      <formula>NOT(ISERROR(SEARCH("maak keuze",D38)))</formula>
    </cfRule>
  </conditionalFormatting>
  <conditionalFormatting sqref="E54">
    <cfRule type="containsBlanks" dxfId="41" priority="36">
      <formula>LEN(TRIM(E54))=0</formula>
    </cfRule>
  </conditionalFormatting>
  <conditionalFormatting sqref="H39">
    <cfRule type="beginsWith" dxfId="40" priority="44" operator="beginsWith" text="Licht hier">
      <formula>LEFT(H39,LEN("Licht hier"))="Licht hier"</formula>
    </cfRule>
  </conditionalFormatting>
  <conditionalFormatting sqref="H40:H42">
    <cfRule type="beginsWith" dxfId="39" priority="43" operator="beginsWith" text="Licht hier">
      <formula>LEFT(H40,LEN("Licht hier"))="Licht hier"</formula>
    </cfRule>
  </conditionalFormatting>
  <conditionalFormatting sqref="E55">
    <cfRule type="containsBlanks" dxfId="38" priority="35">
      <formula>LEN(TRIM(E55))=0</formula>
    </cfRule>
  </conditionalFormatting>
  <conditionalFormatting sqref="H43:H44">
    <cfRule type="beginsWith" dxfId="37" priority="42" operator="beginsWith" text="Licht hier">
      <formula>LEFT(H43,LEN("Licht hier"))="Licht hier"</formula>
    </cfRule>
  </conditionalFormatting>
  <conditionalFormatting sqref="H45">
    <cfRule type="beginsWith" dxfId="36" priority="41" operator="beginsWith" text="Licht hier">
      <formula>LEFT(H45,LEN("Licht hier"))="Licht hier"</formula>
    </cfRule>
  </conditionalFormatting>
  <conditionalFormatting sqref="H46">
    <cfRule type="beginsWith" dxfId="35" priority="40" operator="beginsWith" text="Licht hier">
      <formula>LEFT(H46,LEN("Licht hier"))="Licht hier"</formula>
    </cfRule>
  </conditionalFormatting>
  <conditionalFormatting sqref="H53">
    <cfRule type="beginsWith" dxfId="34" priority="38" operator="beginsWith" text="Licht hier">
      <formula>LEFT(H53,LEN("Licht hier"))="Licht hier"</formula>
    </cfRule>
  </conditionalFormatting>
  <conditionalFormatting sqref="E26:E31">
    <cfRule type="containsBlanks" dxfId="33" priority="29">
      <formula>LEN(TRIM(E26))=0</formula>
    </cfRule>
  </conditionalFormatting>
  <conditionalFormatting sqref="F38:F42">
    <cfRule type="containsBlanks" dxfId="32" priority="26">
      <formula>LEN(TRIM(F38))=0</formula>
    </cfRule>
  </conditionalFormatting>
  <conditionalFormatting sqref="F45:F46">
    <cfRule type="containsBlanks" dxfId="31" priority="23">
      <formula>LEN(TRIM(F45))=0</formula>
    </cfRule>
  </conditionalFormatting>
  <conditionalFormatting sqref="H54:H55">
    <cfRule type="beginsWith" dxfId="30" priority="34" operator="beginsWith" text="Licht hier">
      <formula>LEFT(H54,LEN("Licht hier"))="Licht hier"</formula>
    </cfRule>
  </conditionalFormatting>
  <conditionalFormatting sqref="H61">
    <cfRule type="beginsWith" dxfId="29" priority="33" operator="beginsWith" text="Licht hier">
      <formula>LEFT(H61,LEN("Licht hier"))="Licht hier"</formula>
    </cfRule>
  </conditionalFormatting>
  <conditionalFormatting sqref="E61">
    <cfRule type="containsBlanks" dxfId="28" priority="32">
      <formula>LEN(TRIM(E61))=0</formula>
    </cfRule>
  </conditionalFormatting>
  <conditionalFormatting sqref="F61">
    <cfRule type="containsBlanks" dxfId="27" priority="30">
      <formula>LEN(TRIM(F61))=0</formula>
    </cfRule>
    <cfRule type="expression" dxfId="26" priority="31">
      <formula>"&gt;5%*(g21+g31+g44+g51)"</formula>
    </cfRule>
  </conditionalFormatting>
  <conditionalFormatting sqref="F26:F31">
    <cfRule type="containsBlanks" dxfId="25" priority="28">
      <formula>LEN(TRIM(F26))=0</formula>
    </cfRule>
  </conditionalFormatting>
  <conditionalFormatting sqref="E38:E42">
    <cfRule type="containsBlanks" dxfId="24" priority="27">
      <formula>LEN(TRIM(E38))=0</formula>
    </cfRule>
  </conditionalFormatting>
  <conditionalFormatting sqref="E44:E45">
    <cfRule type="containsBlanks" dxfId="23" priority="25">
      <formula>LEN(TRIM(E44))=0</formula>
    </cfRule>
  </conditionalFormatting>
  <conditionalFormatting sqref="F44">
    <cfRule type="containsBlanks" dxfId="22" priority="24">
      <formula>LEN(TRIM(F44))=0</formula>
    </cfRule>
  </conditionalFormatting>
  <conditionalFormatting sqref="F53:F55">
    <cfRule type="containsBlanks" dxfId="21" priority="22">
      <formula>LEN(TRIM(F53))=0</formula>
    </cfRule>
  </conditionalFormatting>
  <conditionalFormatting sqref="E43">
    <cfRule type="containsBlanks" dxfId="20" priority="21">
      <formula>LEN(TRIM(E43))=0</formula>
    </cfRule>
  </conditionalFormatting>
  <conditionalFormatting sqref="F43">
    <cfRule type="containsBlanks" dxfId="19" priority="20">
      <formula>LEN(TRIM(F43))=0</formula>
    </cfRule>
  </conditionalFormatting>
  <conditionalFormatting sqref="H72">
    <cfRule type="beginsWith" dxfId="18" priority="19" operator="beginsWith" text="Licht hier">
      <formula>LEFT(H72,LEN("Licht hier"))="Licht hier"</formula>
    </cfRule>
  </conditionalFormatting>
  <conditionalFormatting sqref="E72">
    <cfRule type="containsBlanks" dxfId="17" priority="18">
      <formula>LEN(TRIM(E72))=0</formula>
    </cfRule>
  </conditionalFormatting>
  <conditionalFormatting sqref="F72">
    <cfRule type="containsBlanks" dxfId="16" priority="17">
      <formula>LEN(TRIM(F72))=0</formula>
    </cfRule>
  </conditionalFormatting>
  <conditionalFormatting sqref="E73">
    <cfRule type="containsBlanks" dxfId="15" priority="16">
      <formula>LEN(TRIM(E73))=0</formula>
    </cfRule>
  </conditionalFormatting>
  <conditionalFormatting sqref="F73">
    <cfRule type="containsBlanks" dxfId="14" priority="15">
      <formula>LEN(TRIM(F73))=0</formula>
    </cfRule>
  </conditionalFormatting>
  <conditionalFormatting sqref="H73">
    <cfRule type="beginsWith" dxfId="13" priority="14" operator="beginsWith" text="Licht hier">
      <formula>LEFT(H73,LEN("Licht hier"))="Licht hier"</formula>
    </cfRule>
  </conditionalFormatting>
  <conditionalFormatting sqref="F74:F75">
    <cfRule type="containsBlanks" dxfId="12" priority="13">
      <formula>LEN(TRIM(F74))=0</formula>
    </cfRule>
  </conditionalFormatting>
  <conditionalFormatting sqref="E74:E75">
    <cfRule type="containsBlanks" dxfId="11" priority="12">
      <formula>LEN(TRIM(E74))=0</formula>
    </cfRule>
  </conditionalFormatting>
  <conditionalFormatting sqref="H74">
    <cfRule type="beginsWith" dxfId="10" priority="11" operator="beginsWith" text="Licht hier">
      <formula>LEFT(H74,LEN("Licht hier"))="Licht hier"</formula>
    </cfRule>
  </conditionalFormatting>
  <conditionalFormatting sqref="H75">
    <cfRule type="beginsWith" dxfId="9" priority="10" operator="beginsWith" text="Licht hier">
      <formula>LEFT(H75,LEN("Licht hier"))="Licht hier"</formula>
    </cfRule>
  </conditionalFormatting>
  <conditionalFormatting sqref="F81:F83">
    <cfRule type="containsBlanks" dxfId="8" priority="9">
      <formula>LEN(TRIM(F81))=0</formula>
    </cfRule>
  </conditionalFormatting>
  <conditionalFormatting sqref="E81:E83">
    <cfRule type="containsBlanks" dxfId="7" priority="8">
      <formula>LEN(TRIM(E81))=0</formula>
    </cfRule>
  </conditionalFormatting>
  <conditionalFormatting sqref="F84:F86">
    <cfRule type="containsBlanks" dxfId="6" priority="7">
      <formula>LEN(TRIM(F84))=0</formula>
    </cfRule>
  </conditionalFormatting>
  <conditionalFormatting sqref="E84:E86">
    <cfRule type="containsBlanks" dxfId="5" priority="6">
      <formula>LEN(TRIM(E84))=0</formula>
    </cfRule>
  </conditionalFormatting>
  <conditionalFormatting sqref="H81">
    <cfRule type="beginsWith" dxfId="4" priority="5" operator="beginsWith" text="Licht hier">
      <formula>LEFT(H81,LEN("Licht hier"))="Licht hier"</formula>
    </cfRule>
  </conditionalFormatting>
  <conditionalFormatting sqref="F87">
    <cfRule type="containsBlanks" dxfId="3" priority="4">
      <formula>LEN(TRIM(F87))=0</formula>
    </cfRule>
  </conditionalFormatting>
  <conditionalFormatting sqref="E87">
    <cfRule type="containsBlanks" dxfId="2" priority="3">
      <formula>LEN(TRIM(E87))=0</formula>
    </cfRule>
  </conditionalFormatting>
  <conditionalFormatting sqref="H82:H87">
    <cfRule type="beginsWith" dxfId="1" priority="2" operator="beginsWith" text="Licht hier">
      <formula>LEFT(H82,LEN("Licht hier"))="Licht hier"</formula>
    </cfRule>
  </conditionalFormatting>
  <conditionalFormatting sqref="H94">
    <cfRule type="beginsWith" dxfId="0" priority="1" operator="beginsWith" text="Licht hier">
      <formula>LEFT(H94,LEN("Licht hier"))="Licht hier"</formula>
    </cfRule>
  </conditionalFormatting>
  <dataValidations count="3">
    <dataValidation type="list" allowBlank="1" showInputMessage="1" showErrorMessage="1" sqref="D26 D38" xr:uid="{A62A9833-4AA1-44C5-8F57-5FAF47456230}">
      <formula1>"maak keuze,dag(deel),uur,anders"</formula1>
    </dataValidation>
    <dataValidation type="whole" allowBlank="1" showInputMessage="1" showErrorMessage="1" errorTitle="TE HOOG BEDRAG" error="Het door u ingegeven bedrag is lager dan nul of hoger dan 5% van de begrote posten en/of bevat cijfers achter de komma._x000a_Geef indien gewenst een geheel getal in dat binnen de 5% van de totaal opgenomen kosten valt." sqref="F61" xr:uid="{1B44856D-E3E0-4449-B77E-F79F239748AD}">
      <formula1>0</formula1>
      <formula2>5%*(G21+G33+G48+G57)</formula2>
    </dataValidation>
    <dataValidation type="whole" operator="greaterThan" allowBlank="1" showInputMessage="1" showErrorMessage="1" errorTitle="Negatief bedrag" error="U dient hier een positief getal in te vullen, zonder decimalen" sqref="E16:F19 E26:F31 E38:F43 E44:E45 F44:F46 F53:F55 E72:F73 F74:F75 F81:F87" xr:uid="{7CD2356D-5B07-4FF1-9E86-34375969EF67}">
      <formula1>0</formula1>
    </dataValidation>
  </dataValidations>
  <pageMargins left="0.39370078740157483" right="0.39370078740157483" top="0.39370078740157483" bottom="0.39370078740157483" header="0.31496062992125984" footer="0.19685039370078741"/>
  <pageSetup paperSize="9" scale="60" fitToHeight="0" orientation="landscape" verticalDpi="0" r:id="rId1"/>
  <headerFooter>
    <oddFooter>&amp;C&amp;9&amp;F - &amp;A&amp;R&amp;9&amp;D &amp;P/&amp;N</oddFooter>
  </headerFooter>
  <rowBreaks count="2" manualBreakCount="2">
    <brk id="34" min="1" max="7" man="1"/>
    <brk id="66"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Jaar 1 - 2023</vt:lpstr>
      <vt:lpstr>Jaar 2 - 2024</vt:lpstr>
      <vt:lpstr>'Jaar 1 - 2023'!Afdrukbereik</vt:lpstr>
      <vt:lpstr>'Jaar 2 - 2024'!Afdrukbereik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Frans Visser</dc:creator>
  <cp:lastModifiedBy>Nienke Gademan</cp:lastModifiedBy>
  <cp:lastPrinted>2022-08-09T10:49:36Z</cp:lastPrinted>
  <dcterms:created xsi:type="dcterms:W3CDTF">2022-08-05T09:39:26Z</dcterms:created>
  <dcterms:modified xsi:type="dcterms:W3CDTF">2022-08-09T15:38:55Z</dcterms:modified>
</cp:coreProperties>
</file>